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945" activeTab="0"/>
  </bookViews>
  <sheets>
    <sheet name="세입세출총괄표" sheetId="1" r:id="rId1"/>
  </sheets>
  <definedNames/>
  <calcPr fullCalcOnLoad="1"/>
</workbook>
</file>

<file path=xl/sharedStrings.xml><?xml version="1.0" encoding="utf-8"?>
<sst xmlns="http://schemas.openxmlformats.org/spreadsheetml/2006/main" count="112" uniqueCount="96">
  <si>
    <t>관</t>
  </si>
  <si>
    <t>항</t>
  </si>
  <si>
    <t>목</t>
  </si>
  <si>
    <t>지정후원금</t>
  </si>
  <si>
    <t>비지정후원금</t>
  </si>
  <si>
    <t>이월금</t>
  </si>
  <si>
    <t>잡수입</t>
  </si>
  <si>
    <t>사무비</t>
  </si>
  <si>
    <t>급여</t>
  </si>
  <si>
    <t>기관운영비</t>
  </si>
  <si>
    <t>회의비</t>
  </si>
  <si>
    <t>운영비</t>
  </si>
  <si>
    <t>여비</t>
  </si>
  <si>
    <t>공공요금</t>
  </si>
  <si>
    <t>제세공과금</t>
  </si>
  <si>
    <t>차량비</t>
  </si>
  <si>
    <t>기타운영비</t>
  </si>
  <si>
    <t>시설비</t>
  </si>
  <si>
    <t>자산취득비</t>
  </si>
  <si>
    <t>사업비</t>
  </si>
  <si>
    <t>반환금</t>
  </si>
  <si>
    <t>증감</t>
  </si>
  <si>
    <t>전년도이월금</t>
  </si>
  <si>
    <t>제수당</t>
  </si>
  <si>
    <t>합계</t>
  </si>
  <si>
    <t>(단위: 천원)</t>
  </si>
  <si>
    <t>시.군.구
보조금</t>
  </si>
  <si>
    <t>기타예금
이자수입</t>
  </si>
  <si>
    <t>보조금
수입</t>
  </si>
  <si>
    <t>재산
조성비</t>
  </si>
  <si>
    <t>예비비
및기타</t>
  </si>
  <si>
    <t>업무
추진비</t>
  </si>
  <si>
    <t>퇴직금및
퇴직적립금</t>
  </si>
  <si>
    <t>사회보험
부담금</t>
  </si>
  <si>
    <t>수용비
및수수료</t>
  </si>
  <si>
    <t>세입</t>
  </si>
  <si>
    <t>세출</t>
  </si>
  <si>
    <t>사업
수입</t>
  </si>
  <si>
    <t>방문교육
본인부담금</t>
  </si>
  <si>
    <t>시.도보조금</t>
  </si>
  <si>
    <t>국고보조금</t>
  </si>
  <si>
    <t>상담
본인부담금</t>
  </si>
  <si>
    <t>전입금</t>
  </si>
  <si>
    <t>법인전입금</t>
  </si>
  <si>
    <t>시설장비유지비</t>
  </si>
  <si>
    <t>인건비사업비</t>
  </si>
  <si>
    <t>언어발달지원
사업비</t>
  </si>
  <si>
    <t>퇴직적립금
사업비</t>
  </si>
  <si>
    <t>사회보험
부담금사업비</t>
  </si>
  <si>
    <t>교재교구사업비</t>
  </si>
  <si>
    <t>급여사업비</t>
  </si>
  <si>
    <t>가족관계사업비</t>
  </si>
  <si>
    <t>가족생활사업비</t>
  </si>
  <si>
    <t>지역공동체
사업비</t>
  </si>
  <si>
    <t>제수당사업비</t>
  </si>
  <si>
    <t>돌보미수당
사업비</t>
  </si>
  <si>
    <t>돌보미보험료
사업비</t>
  </si>
  <si>
    <t>돌보미교육비
사업비</t>
  </si>
  <si>
    <t>상시프로그램
사업비</t>
  </si>
  <si>
    <t>체험활동사업비</t>
  </si>
  <si>
    <t>정부지원금
사업비</t>
  </si>
  <si>
    <t>본인부담금
사업비</t>
  </si>
  <si>
    <t>학습정서지원
사업비</t>
  </si>
  <si>
    <t>심리정서지원
사업비</t>
  </si>
  <si>
    <t>사례관리사업비</t>
  </si>
  <si>
    <t>법률지원사업비</t>
  </si>
  <si>
    <t>잡지출</t>
  </si>
  <si>
    <t>지역리더양성
교육사업비</t>
  </si>
  <si>
    <t>기타프로그램
사업비</t>
  </si>
  <si>
    <t>월례회사업비</t>
  </si>
  <si>
    <t>홍보사업비</t>
  </si>
  <si>
    <t>한국어교육
사업비</t>
  </si>
  <si>
    <t>자조모임운영비사업비</t>
  </si>
  <si>
    <t>기관명 : 통영시가족센터</t>
  </si>
  <si>
    <t>기정액</t>
  </si>
  <si>
    <t>추경</t>
  </si>
  <si>
    <t>보조금
수입</t>
  </si>
  <si>
    <t>후원금</t>
  </si>
  <si>
    <t>본인부담금
환급사업비</t>
  </si>
  <si>
    <t>건강증진비
사업비</t>
  </si>
  <si>
    <t>인건비</t>
  </si>
  <si>
    <t>1인가구사회적관계망형성지원사업비</t>
  </si>
  <si>
    <t>아이돌봄
본인부담금</t>
  </si>
  <si>
    <t>아이돌봄정부
지원금</t>
  </si>
  <si>
    <t>아이돌봄교육
본인부담금</t>
  </si>
  <si>
    <t>돌보미관리수당사업비</t>
  </si>
  <si>
    <t>프로그램운영비사업비</t>
  </si>
  <si>
    <t>슈퍼비전운영비사업비</t>
  </si>
  <si>
    <t>활동인력교육비사업비</t>
  </si>
  <si>
    <t>찾아가는다이음사업비</t>
  </si>
  <si>
    <t>영유아체험실
본인부담금</t>
  </si>
  <si>
    <t>장난감은행
본인부담금</t>
  </si>
  <si>
    <t>전년도이월금
(후원금)</t>
  </si>
  <si>
    <t>2023년 추가경정(2차) 예산총괄표</t>
  </si>
  <si>
    <t>사업비</t>
  </si>
  <si>
    <t>사업비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</si>
</sst>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#,##0_);[Red]\(#,##0\)"/>
    <numFmt numFmtId="179" formatCode="#,##0_ "/>
    <numFmt numFmtId="180" formatCode="&quot;△&quot;#,##0_ "/>
    <numFmt numFmtId="181" formatCode="#,##0_);&quot;△&quot;#,##0"/>
    <numFmt numFmtId="182" formatCode="0_);[Red]\(0\)"/>
    <numFmt numFmtId="183" formatCode="#,##0.0_);&quot;△&quot;#,##0.0"/>
    <numFmt numFmtId="184" formatCode="#,##0.00_);&quot;△&quot;#,##0.00"/>
    <numFmt numFmtId="185" formatCode="0.00_ "/>
    <numFmt numFmtId="186" formatCode="0.00_);[Red]\(0.00\)"/>
    <numFmt numFmtId="187" formatCode="0.000_);[Red]\(0.000\)"/>
    <numFmt numFmtId="188" formatCode="0.0_);[Red]\(0.0\)"/>
    <numFmt numFmtId="189" formatCode="0.0_ "/>
    <numFmt numFmtId="190" formatCode="0_ "/>
    <numFmt numFmtId="191" formatCode="&quot;▲&quot;#,##0_ "/>
    <numFmt numFmtId="192" formatCode="#,##0_);&quot;▽&quot;#,##0"/>
    <numFmt numFmtId="193" formatCode="#,##0_);&quot;△&quot;\(#,##0\)"/>
    <numFmt numFmtId="194" formatCode="#,##0;[Red]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_-;\-* #,##0.000_-;_-* &quot;-&quot;???_-;_-@_-"/>
    <numFmt numFmtId="200" formatCode="_-* #,##0.0_-;\-* #,##0.0_-;_-* &quot;-&quot;?_-;_-@_-"/>
  </numFmts>
  <fonts count="25">
    <font>
      <sz val="11"/>
      <name val="돋움"/>
      <family val="3"/>
    </font>
    <font>
      <sz val="8"/>
      <name val="돋움"/>
      <family val="3"/>
    </font>
    <font>
      <u val="single"/>
      <sz val="9.35"/>
      <color indexed="12"/>
      <name val="돋움"/>
      <family val="3"/>
    </font>
    <font>
      <u val="single"/>
      <sz val="9.35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8"/>
      <name val="돋움"/>
      <family val="3"/>
    </font>
    <font>
      <b/>
      <u val="single"/>
      <sz val="15"/>
      <name val="돋움"/>
      <family val="3"/>
    </font>
    <font>
      <sz val="7"/>
      <name val="돋움"/>
      <family val="3"/>
    </font>
    <font>
      <sz val="11"/>
      <color rgb="FF000000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9" fontId="2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9" fontId="1" fillId="25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25" borderId="10" xfId="0" applyNumberFormat="1" applyFont="1" applyFill="1" applyBorder="1" applyAlignment="1">
      <alignment horizontal="right" vertical="center"/>
    </xf>
    <xf numFmtId="179" fontId="1" fillId="25" borderId="1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9" fontId="2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9" fontId="1" fillId="25" borderId="11" xfId="0" applyNumberFormat="1" applyFont="1" applyFill="1" applyBorder="1" applyAlignment="1">
      <alignment horizontal="right" vertical="center"/>
    </xf>
    <xf numFmtId="179" fontId="1" fillId="25" borderId="13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0" fontId="1" fillId="25" borderId="14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179" fontId="21" fillId="24" borderId="10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179" fontId="1" fillId="25" borderId="11" xfId="0" applyNumberFormat="1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9" fontId="1" fillId="0" borderId="18" xfId="0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 4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10" zoomScalePageLayoutView="0" workbookViewId="0" topLeftCell="A1">
      <selection activeCell="R54" sqref="R54"/>
    </sheetView>
  </sheetViews>
  <sheetFormatPr defaultColWidth="8.88671875" defaultRowHeight="13.5"/>
  <cols>
    <col min="1" max="2" width="4.99609375" style="1" bestFit="1" customWidth="1"/>
    <col min="3" max="3" width="9.4453125" style="1" bestFit="1" customWidth="1"/>
    <col min="4" max="5" width="7.6640625" style="2" customWidth="1"/>
    <col min="6" max="6" width="6.3359375" style="2" customWidth="1"/>
    <col min="7" max="7" width="4.88671875" style="1" customWidth="1"/>
    <col min="8" max="8" width="4.6640625" style="1" customWidth="1"/>
    <col min="9" max="9" width="9.10546875" style="1" customWidth="1"/>
    <col min="10" max="10" width="7.6640625" style="2" customWidth="1"/>
    <col min="11" max="11" width="6.99609375" style="2" customWidth="1"/>
    <col min="12" max="12" width="7.77734375" style="2" customWidth="1"/>
    <col min="13" max="16384" width="8.88671875" style="1" customWidth="1"/>
  </cols>
  <sheetData>
    <row r="1" spans="1:12" s="4" customFormat="1" ht="30" customHeight="1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4" customFormat="1" ht="19.5" customHeight="1">
      <c r="A2" s="49" t="s">
        <v>73</v>
      </c>
      <c r="B2" s="49"/>
      <c r="C2" s="49"/>
      <c r="D2" s="7"/>
      <c r="E2" s="6"/>
      <c r="F2" s="7"/>
      <c r="G2" s="5"/>
      <c r="H2" s="5"/>
      <c r="I2" s="3"/>
      <c r="J2" s="7"/>
      <c r="K2" s="6"/>
      <c r="L2" s="7"/>
    </row>
    <row r="3" spans="1:12" s="4" customFormat="1" ht="19.5" customHeight="1">
      <c r="A3" s="5"/>
      <c r="B3" s="5"/>
      <c r="C3" s="3"/>
      <c r="D3" s="7"/>
      <c r="E3" s="6"/>
      <c r="F3" s="7"/>
      <c r="G3" s="5"/>
      <c r="H3" s="5"/>
      <c r="I3" s="3"/>
      <c r="J3" s="7"/>
      <c r="K3" s="50" t="s">
        <v>25</v>
      </c>
      <c r="L3" s="50"/>
    </row>
    <row r="4" spans="1:12" s="5" customFormat="1" ht="30" customHeight="1">
      <c r="A4" s="51" t="s">
        <v>35</v>
      </c>
      <c r="B4" s="51"/>
      <c r="C4" s="51"/>
      <c r="D4" s="51"/>
      <c r="E4" s="51"/>
      <c r="F4" s="51"/>
      <c r="G4" s="52" t="s">
        <v>36</v>
      </c>
      <c r="H4" s="53"/>
      <c r="I4" s="53"/>
      <c r="J4" s="53"/>
      <c r="K4" s="53"/>
      <c r="L4" s="54"/>
    </row>
    <row r="5" spans="1:12" s="5" customFormat="1" ht="30" customHeight="1">
      <c r="A5" s="29" t="s">
        <v>0</v>
      </c>
      <c r="B5" s="29" t="s">
        <v>1</v>
      </c>
      <c r="C5" s="29" t="s">
        <v>2</v>
      </c>
      <c r="D5" s="13" t="s">
        <v>74</v>
      </c>
      <c r="E5" s="21" t="s">
        <v>75</v>
      </c>
      <c r="F5" s="31" t="s">
        <v>21</v>
      </c>
      <c r="G5" s="29" t="s">
        <v>0</v>
      </c>
      <c r="H5" s="29" t="s">
        <v>1</v>
      </c>
      <c r="I5" s="29" t="s">
        <v>2</v>
      </c>
      <c r="J5" s="13" t="s">
        <v>74</v>
      </c>
      <c r="K5" s="13" t="s">
        <v>75</v>
      </c>
      <c r="L5" s="31" t="s">
        <v>21</v>
      </c>
    </row>
    <row r="6" spans="1:12" s="5" customFormat="1" ht="22.5" customHeight="1">
      <c r="A6" s="42" t="s">
        <v>37</v>
      </c>
      <c r="B6" s="42" t="s">
        <v>37</v>
      </c>
      <c r="C6" s="30" t="s">
        <v>38</v>
      </c>
      <c r="D6" s="25">
        <v>978</v>
      </c>
      <c r="E6" s="25">
        <v>978</v>
      </c>
      <c r="F6" s="17">
        <f>E6-D6</f>
        <v>0</v>
      </c>
      <c r="G6" s="39" t="s">
        <v>7</v>
      </c>
      <c r="H6" s="39" t="s">
        <v>80</v>
      </c>
      <c r="I6" s="8" t="s">
        <v>8</v>
      </c>
      <c r="J6" s="16">
        <v>652330</v>
      </c>
      <c r="K6" s="16">
        <v>639729</v>
      </c>
      <c r="L6" s="17">
        <f>K6-J6</f>
        <v>-12601</v>
      </c>
    </row>
    <row r="7" spans="1:14" s="5" customFormat="1" ht="22.5" customHeight="1">
      <c r="A7" s="47"/>
      <c r="B7" s="47"/>
      <c r="C7" s="30" t="s">
        <v>41</v>
      </c>
      <c r="D7" s="25">
        <v>23000</v>
      </c>
      <c r="E7" s="25">
        <v>23000</v>
      </c>
      <c r="F7" s="17">
        <f aca="true" t="shared" si="0" ref="F7:F15">E7-D7</f>
        <v>0</v>
      </c>
      <c r="G7" s="40"/>
      <c r="H7" s="40"/>
      <c r="I7" s="8" t="s">
        <v>23</v>
      </c>
      <c r="J7" s="16">
        <v>146182</v>
      </c>
      <c r="K7" s="16">
        <v>146467</v>
      </c>
      <c r="L7" s="17">
        <f>K7-J7</f>
        <v>285</v>
      </c>
      <c r="N7" s="7"/>
    </row>
    <row r="8" spans="1:14" s="5" customFormat="1" ht="22.5" customHeight="1">
      <c r="A8" s="47"/>
      <c r="B8" s="47"/>
      <c r="C8" s="30" t="s">
        <v>82</v>
      </c>
      <c r="D8" s="25">
        <v>697242</v>
      </c>
      <c r="E8" s="25">
        <v>697242</v>
      </c>
      <c r="F8" s="17">
        <f t="shared" si="0"/>
        <v>0</v>
      </c>
      <c r="G8" s="40"/>
      <c r="H8" s="40"/>
      <c r="I8" s="10" t="s">
        <v>32</v>
      </c>
      <c r="J8" s="17">
        <v>66009</v>
      </c>
      <c r="K8" s="17">
        <v>65310</v>
      </c>
      <c r="L8" s="17">
        <f>K8-J8</f>
        <v>-699</v>
      </c>
      <c r="N8" s="7"/>
    </row>
    <row r="9" spans="1:14" s="5" customFormat="1" ht="22.5" customHeight="1">
      <c r="A9" s="47"/>
      <c r="B9" s="47"/>
      <c r="C9" s="34" t="s">
        <v>83</v>
      </c>
      <c r="D9" s="18">
        <v>2118000</v>
      </c>
      <c r="E9" s="18">
        <v>2118000</v>
      </c>
      <c r="F9" s="17">
        <f t="shared" si="0"/>
        <v>0</v>
      </c>
      <c r="G9" s="40"/>
      <c r="H9" s="41"/>
      <c r="I9" s="10" t="s">
        <v>33</v>
      </c>
      <c r="J9" s="17">
        <v>82546</v>
      </c>
      <c r="K9" s="17">
        <v>78655</v>
      </c>
      <c r="L9" s="17">
        <f>K9-J9</f>
        <v>-3891</v>
      </c>
      <c r="N9" s="7"/>
    </row>
    <row r="10" spans="1:14" s="5" customFormat="1" ht="22.5" customHeight="1">
      <c r="A10" s="47"/>
      <c r="B10" s="47"/>
      <c r="C10" s="34" t="s">
        <v>84</v>
      </c>
      <c r="D10" s="18">
        <v>4000</v>
      </c>
      <c r="E10" s="18">
        <v>4000</v>
      </c>
      <c r="F10" s="17">
        <f t="shared" si="0"/>
        <v>0</v>
      </c>
      <c r="G10" s="40"/>
      <c r="H10" s="44" t="s">
        <v>31</v>
      </c>
      <c r="I10" s="8" t="s">
        <v>9</v>
      </c>
      <c r="J10" s="16">
        <v>3900</v>
      </c>
      <c r="K10" s="16">
        <v>4840</v>
      </c>
      <c r="L10" s="17">
        <f>K10-J10</f>
        <v>940</v>
      </c>
      <c r="N10" s="7"/>
    </row>
    <row r="11" spans="1:14" s="5" customFormat="1" ht="22.5" customHeight="1">
      <c r="A11" s="47"/>
      <c r="B11" s="47"/>
      <c r="C11" s="34" t="s">
        <v>90</v>
      </c>
      <c r="D11" s="18">
        <v>0</v>
      </c>
      <c r="E11" s="18">
        <v>2100</v>
      </c>
      <c r="F11" s="17">
        <f t="shared" si="0"/>
        <v>2100</v>
      </c>
      <c r="G11" s="40"/>
      <c r="H11" s="45"/>
      <c r="I11" s="8" t="s">
        <v>10</v>
      </c>
      <c r="J11" s="17">
        <v>2200</v>
      </c>
      <c r="K11" s="17">
        <v>1000</v>
      </c>
      <c r="L11" s="17">
        <f aca="true" t="shared" si="1" ref="L11:L56">K11-J11</f>
        <v>-1200</v>
      </c>
      <c r="N11" s="7"/>
    </row>
    <row r="12" spans="1:14" s="5" customFormat="1" ht="22.5" customHeight="1">
      <c r="A12" s="43"/>
      <c r="B12" s="43"/>
      <c r="C12" s="34" t="s">
        <v>91</v>
      </c>
      <c r="D12" s="18">
        <v>0</v>
      </c>
      <c r="E12" s="18">
        <v>1455</v>
      </c>
      <c r="F12" s="17">
        <f t="shared" si="0"/>
        <v>1455</v>
      </c>
      <c r="G12" s="40"/>
      <c r="H12" s="28"/>
      <c r="I12" s="8" t="s">
        <v>12</v>
      </c>
      <c r="J12" s="17">
        <v>20475</v>
      </c>
      <c r="K12" s="17">
        <v>17605</v>
      </c>
      <c r="L12" s="17">
        <f t="shared" si="1"/>
        <v>-2870</v>
      </c>
      <c r="N12" s="7"/>
    </row>
    <row r="13" spans="1:12" s="5" customFormat="1" ht="22.5" customHeight="1">
      <c r="A13" s="42" t="s">
        <v>76</v>
      </c>
      <c r="B13" s="42" t="s">
        <v>28</v>
      </c>
      <c r="C13" s="32" t="s">
        <v>40</v>
      </c>
      <c r="D13" s="25">
        <v>2246939</v>
      </c>
      <c r="E13" s="25">
        <v>2323130</v>
      </c>
      <c r="F13" s="17">
        <f t="shared" si="0"/>
        <v>76191</v>
      </c>
      <c r="G13" s="40"/>
      <c r="H13" s="46" t="s">
        <v>11</v>
      </c>
      <c r="I13" s="10" t="s">
        <v>34</v>
      </c>
      <c r="J13" s="17">
        <v>48079</v>
      </c>
      <c r="K13" s="17">
        <v>51424</v>
      </c>
      <c r="L13" s="17">
        <f t="shared" si="1"/>
        <v>3345</v>
      </c>
    </row>
    <row r="14" spans="1:12" s="3" customFormat="1" ht="22.5" customHeight="1">
      <c r="A14" s="47"/>
      <c r="B14" s="47"/>
      <c r="C14" s="30" t="s">
        <v>39</v>
      </c>
      <c r="D14" s="19">
        <v>204831</v>
      </c>
      <c r="E14" s="19">
        <v>204831</v>
      </c>
      <c r="F14" s="17">
        <f t="shared" si="0"/>
        <v>0</v>
      </c>
      <c r="G14" s="40"/>
      <c r="H14" s="46"/>
      <c r="I14" s="8" t="s">
        <v>13</v>
      </c>
      <c r="J14" s="16">
        <v>19560</v>
      </c>
      <c r="K14" s="16">
        <v>26335</v>
      </c>
      <c r="L14" s="17">
        <f t="shared" si="1"/>
        <v>6775</v>
      </c>
    </row>
    <row r="15" spans="1:12" s="5" customFormat="1" ht="22.5" customHeight="1">
      <c r="A15" s="43"/>
      <c r="B15" s="43"/>
      <c r="C15" s="34" t="s">
        <v>26</v>
      </c>
      <c r="D15" s="25">
        <v>31810</v>
      </c>
      <c r="E15" s="25">
        <v>45180</v>
      </c>
      <c r="F15" s="17">
        <f t="shared" si="0"/>
        <v>13370</v>
      </c>
      <c r="G15" s="40"/>
      <c r="H15" s="46"/>
      <c r="I15" s="8" t="s">
        <v>14</v>
      </c>
      <c r="J15" s="16">
        <v>1400</v>
      </c>
      <c r="K15" s="16">
        <v>4755</v>
      </c>
      <c r="L15" s="17">
        <f t="shared" si="1"/>
        <v>3355</v>
      </c>
    </row>
    <row r="16" spans="1:12" s="5" customFormat="1" ht="22.5" customHeight="1">
      <c r="A16" s="10" t="s">
        <v>42</v>
      </c>
      <c r="B16" s="10" t="s">
        <v>42</v>
      </c>
      <c r="C16" s="8" t="s">
        <v>43</v>
      </c>
      <c r="D16" s="18">
        <v>4610</v>
      </c>
      <c r="E16" s="18">
        <v>4610</v>
      </c>
      <c r="F16" s="17">
        <f aca="true" t="shared" si="2" ref="F16:F21">E16-D16</f>
        <v>0</v>
      </c>
      <c r="G16" s="40"/>
      <c r="H16" s="46"/>
      <c r="I16" s="8" t="s">
        <v>15</v>
      </c>
      <c r="J16" s="16">
        <v>11060</v>
      </c>
      <c r="K16" s="16">
        <v>9430</v>
      </c>
      <c r="L16" s="17">
        <f t="shared" si="1"/>
        <v>-1630</v>
      </c>
    </row>
    <row r="17" spans="1:12" s="5" customFormat="1" ht="22.5" customHeight="1">
      <c r="A17" s="42" t="s">
        <v>77</v>
      </c>
      <c r="B17" s="42" t="s">
        <v>77</v>
      </c>
      <c r="C17" s="8" t="s">
        <v>3</v>
      </c>
      <c r="D17" s="18">
        <v>5000</v>
      </c>
      <c r="E17" s="18">
        <v>5000</v>
      </c>
      <c r="F17" s="17">
        <f t="shared" si="2"/>
        <v>0</v>
      </c>
      <c r="G17" s="41"/>
      <c r="H17" s="46"/>
      <c r="I17" s="8" t="s">
        <v>16</v>
      </c>
      <c r="J17" s="16">
        <v>12332</v>
      </c>
      <c r="K17" s="16">
        <v>16795</v>
      </c>
      <c r="L17" s="17">
        <f t="shared" si="1"/>
        <v>4463</v>
      </c>
    </row>
    <row r="18" spans="1:12" s="5" customFormat="1" ht="22.5" customHeight="1">
      <c r="A18" s="43"/>
      <c r="B18" s="43"/>
      <c r="C18" s="8" t="s">
        <v>4</v>
      </c>
      <c r="D18" s="18">
        <v>14400</v>
      </c>
      <c r="E18" s="18">
        <v>14400</v>
      </c>
      <c r="F18" s="17">
        <f t="shared" si="2"/>
        <v>0</v>
      </c>
      <c r="G18" s="42" t="s">
        <v>29</v>
      </c>
      <c r="H18" s="39" t="s">
        <v>17</v>
      </c>
      <c r="I18" s="8" t="s">
        <v>18</v>
      </c>
      <c r="J18" s="18">
        <v>4520</v>
      </c>
      <c r="K18" s="18">
        <v>7000</v>
      </c>
      <c r="L18" s="17">
        <f t="shared" si="1"/>
        <v>2480</v>
      </c>
    </row>
    <row r="19" spans="1:12" s="5" customFormat="1" ht="22.5" customHeight="1">
      <c r="A19" s="39" t="s">
        <v>5</v>
      </c>
      <c r="B19" s="39" t="s">
        <v>5</v>
      </c>
      <c r="C19" s="24" t="s">
        <v>22</v>
      </c>
      <c r="D19" s="26">
        <v>50813</v>
      </c>
      <c r="E19" s="26">
        <v>226657</v>
      </c>
      <c r="F19" s="27">
        <f t="shared" si="2"/>
        <v>175844</v>
      </c>
      <c r="G19" s="43"/>
      <c r="H19" s="41"/>
      <c r="I19" s="34" t="s">
        <v>44</v>
      </c>
      <c r="J19" s="18">
        <v>1000</v>
      </c>
      <c r="K19" s="18">
        <v>0</v>
      </c>
      <c r="L19" s="17">
        <f t="shared" si="1"/>
        <v>-1000</v>
      </c>
    </row>
    <row r="20" spans="1:12" s="5" customFormat="1" ht="22.5" customHeight="1">
      <c r="A20" s="41"/>
      <c r="B20" s="41"/>
      <c r="C20" s="10" t="s">
        <v>92</v>
      </c>
      <c r="D20" s="18">
        <v>2124</v>
      </c>
      <c r="E20" s="18">
        <v>2124</v>
      </c>
      <c r="F20" s="17">
        <f t="shared" si="2"/>
        <v>0</v>
      </c>
      <c r="G20" s="39" t="s">
        <v>19</v>
      </c>
      <c r="H20" s="39" t="s">
        <v>19</v>
      </c>
      <c r="I20" s="20" t="s">
        <v>45</v>
      </c>
      <c r="J20" s="18">
        <v>13200</v>
      </c>
      <c r="K20" s="18">
        <v>13200</v>
      </c>
      <c r="L20" s="17">
        <f t="shared" si="1"/>
        <v>0</v>
      </c>
    </row>
    <row r="21" spans="1:12" s="5" customFormat="1" ht="28.5" customHeight="1">
      <c r="A21" s="8" t="s">
        <v>6</v>
      </c>
      <c r="B21" s="8" t="s">
        <v>6</v>
      </c>
      <c r="C21" s="10" t="s">
        <v>27</v>
      </c>
      <c r="D21" s="18">
        <v>135</v>
      </c>
      <c r="E21" s="18">
        <v>241</v>
      </c>
      <c r="F21" s="17">
        <f t="shared" si="2"/>
        <v>106</v>
      </c>
      <c r="G21" s="40"/>
      <c r="H21" s="40"/>
      <c r="I21" s="20" t="s">
        <v>46</v>
      </c>
      <c r="J21" s="18">
        <v>1500</v>
      </c>
      <c r="K21" s="18">
        <v>6280</v>
      </c>
      <c r="L21" s="17">
        <f t="shared" si="1"/>
        <v>4780</v>
      </c>
    </row>
    <row r="22" spans="1:12" s="5" customFormat="1" ht="22.5" customHeight="1">
      <c r="A22" s="8"/>
      <c r="B22" s="8"/>
      <c r="C22" s="10"/>
      <c r="D22" s="18"/>
      <c r="E22" s="18"/>
      <c r="F22" s="17"/>
      <c r="G22" s="40"/>
      <c r="H22" s="40"/>
      <c r="I22" s="20" t="s">
        <v>47</v>
      </c>
      <c r="J22" s="18">
        <v>8739</v>
      </c>
      <c r="K22" s="18">
        <v>8739</v>
      </c>
      <c r="L22" s="17">
        <f t="shared" si="1"/>
        <v>0</v>
      </c>
    </row>
    <row r="23" spans="1:14" s="5" customFormat="1" ht="28.5" customHeight="1">
      <c r="A23" s="8"/>
      <c r="B23" s="8"/>
      <c r="C23" s="23"/>
      <c r="D23" s="15"/>
      <c r="E23" s="15"/>
      <c r="F23" s="11"/>
      <c r="G23" s="40"/>
      <c r="H23" s="40"/>
      <c r="I23" s="20" t="s">
        <v>48</v>
      </c>
      <c r="J23" s="18">
        <v>11535</v>
      </c>
      <c r="K23" s="18">
        <v>11511</v>
      </c>
      <c r="L23" s="17">
        <f t="shared" si="1"/>
        <v>-24</v>
      </c>
      <c r="N23" s="7"/>
    </row>
    <row r="24" spans="1:12" s="5" customFormat="1" ht="27.75" customHeight="1">
      <c r="A24" s="8"/>
      <c r="B24" s="8"/>
      <c r="C24" s="23"/>
      <c r="D24" s="15"/>
      <c r="E24" s="15"/>
      <c r="F24" s="11"/>
      <c r="G24" s="40"/>
      <c r="H24" s="40"/>
      <c r="I24" s="20" t="s">
        <v>49</v>
      </c>
      <c r="J24" s="18">
        <v>2013</v>
      </c>
      <c r="K24" s="18">
        <v>2013</v>
      </c>
      <c r="L24" s="17">
        <f t="shared" si="1"/>
        <v>0</v>
      </c>
    </row>
    <row r="25" spans="1:12" s="5" customFormat="1" ht="22.5" customHeight="1">
      <c r="A25" s="8"/>
      <c r="B25" s="8"/>
      <c r="C25" s="23"/>
      <c r="D25" s="15"/>
      <c r="E25" s="15"/>
      <c r="F25" s="11"/>
      <c r="G25" s="40"/>
      <c r="H25" s="40"/>
      <c r="I25" s="20" t="s">
        <v>50</v>
      </c>
      <c r="J25" s="18">
        <v>97212</v>
      </c>
      <c r="K25" s="18">
        <v>97212</v>
      </c>
      <c r="L25" s="17">
        <f t="shared" si="1"/>
        <v>0</v>
      </c>
    </row>
    <row r="26" spans="1:12" s="5" customFormat="1" ht="22.5" customHeight="1">
      <c r="A26" s="9"/>
      <c r="B26" s="9"/>
      <c r="C26" s="10"/>
      <c r="D26" s="33"/>
      <c r="E26" s="33"/>
      <c r="F26" s="11"/>
      <c r="G26" s="40"/>
      <c r="H26" s="40"/>
      <c r="I26" s="20" t="s">
        <v>51</v>
      </c>
      <c r="J26" s="18">
        <v>79632</v>
      </c>
      <c r="K26" s="18">
        <v>81712</v>
      </c>
      <c r="L26" s="17">
        <f t="shared" si="1"/>
        <v>2080</v>
      </c>
    </row>
    <row r="27" spans="1:12" s="5" customFormat="1" ht="22.5" customHeight="1">
      <c r="A27" s="9"/>
      <c r="B27" s="9"/>
      <c r="C27" s="10"/>
      <c r="D27" s="15"/>
      <c r="E27" s="33"/>
      <c r="F27" s="11"/>
      <c r="G27" s="40"/>
      <c r="H27" s="40"/>
      <c r="I27" s="20" t="s">
        <v>52</v>
      </c>
      <c r="J27" s="18">
        <v>8000</v>
      </c>
      <c r="K27" s="18">
        <v>8600</v>
      </c>
      <c r="L27" s="17">
        <f t="shared" si="1"/>
        <v>600</v>
      </c>
    </row>
    <row r="28" spans="1:12" s="5" customFormat="1" ht="22.5" customHeight="1">
      <c r="A28" s="8"/>
      <c r="B28" s="8"/>
      <c r="C28" s="8"/>
      <c r="D28" s="11"/>
      <c r="E28" s="11"/>
      <c r="F28" s="11"/>
      <c r="G28" s="40"/>
      <c r="H28" s="40"/>
      <c r="I28" s="34" t="s">
        <v>53</v>
      </c>
      <c r="J28" s="18">
        <v>38860</v>
      </c>
      <c r="K28" s="18">
        <v>41360</v>
      </c>
      <c r="L28" s="17">
        <f t="shared" si="1"/>
        <v>2500</v>
      </c>
    </row>
    <row r="29" spans="1:12" s="5" customFormat="1" ht="22.5" customHeight="1">
      <c r="A29" s="8"/>
      <c r="B29" s="8"/>
      <c r="C29" s="8"/>
      <c r="D29" s="11"/>
      <c r="E29" s="11"/>
      <c r="F29" s="11"/>
      <c r="G29" s="40"/>
      <c r="H29" s="40"/>
      <c r="I29" s="20" t="s">
        <v>54</v>
      </c>
      <c r="J29" s="18">
        <v>8836</v>
      </c>
      <c r="K29" s="18">
        <v>8836</v>
      </c>
      <c r="L29" s="17">
        <f t="shared" si="1"/>
        <v>0</v>
      </c>
    </row>
    <row r="30" spans="1:12" s="5" customFormat="1" ht="22.5" customHeight="1">
      <c r="A30" s="8"/>
      <c r="B30" s="8"/>
      <c r="C30" s="8"/>
      <c r="D30" s="11"/>
      <c r="E30" s="11"/>
      <c r="F30" s="11"/>
      <c r="G30" s="41"/>
      <c r="H30" s="41"/>
      <c r="I30" s="34" t="s">
        <v>55</v>
      </c>
      <c r="J30" s="18">
        <v>357456</v>
      </c>
      <c r="K30" s="18">
        <v>382145</v>
      </c>
      <c r="L30" s="17">
        <f t="shared" si="1"/>
        <v>24689</v>
      </c>
    </row>
    <row r="31" spans="1:12" s="5" customFormat="1" ht="22.5" customHeight="1">
      <c r="A31" s="8"/>
      <c r="B31" s="8"/>
      <c r="C31" s="8"/>
      <c r="D31" s="11"/>
      <c r="E31" s="11"/>
      <c r="F31" s="11"/>
      <c r="G31" s="39" t="s">
        <v>94</v>
      </c>
      <c r="H31" s="39" t="s">
        <v>95</v>
      </c>
      <c r="I31" s="20" t="s">
        <v>56</v>
      </c>
      <c r="J31" s="18">
        <v>481188</v>
      </c>
      <c r="K31" s="18">
        <v>538254</v>
      </c>
      <c r="L31" s="17">
        <f t="shared" si="1"/>
        <v>57066</v>
      </c>
    </row>
    <row r="32" spans="1:12" s="5" customFormat="1" ht="22.5" customHeight="1">
      <c r="A32" s="10"/>
      <c r="B32" s="10"/>
      <c r="C32" s="30"/>
      <c r="D32" s="19"/>
      <c r="E32" s="19"/>
      <c r="F32" s="11"/>
      <c r="G32" s="40"/>
      <c r="H32" s="40"/>
      <c r="I32" s="20" t="s">
        <v>57</v>
      </c>
      <c r="J32" s="18">
        <v>38467</v>
      </c>
      <c r="K32" s="18">
        <v>39218</v>
      </c>
      <c r="L32" s="17">
        <f t="shared" si="1"/>
        <v>751</v>
      </c>
    </row>
    <row r="33" spans="1:14" s="5" customFormat="1" ht="22.5" customHeight="1">
      <c r="A33" s="10"/>
      <c r="B33" s="10"/>
      <c r="C33" s="34"/>
      <c r="D33" s="33"/>
      <c r="E33" s="33"/>
      <c r="F33" s="11"/>
      <c r="G33" s="40"/>
      <c r="H33" s="40"/>
      <c r="I33" s="20" t="s">
        <v>58</v>
      </c>
      <c r="J33" s="18">
        <v>5000</v>
      </c>
      <c r="K33" s="18">
        <v>6000</v>
      </c>
      <c r="L33" s="17">
        <f t="shared" si="1"/>
        <v>1000</v>
      </c>
      <c r="N33" s="7"/>
    </row>
    <row r="34" spans="1:12" s="5" customFormat="1" ht="22.5" customHeight="1">
      <c r="A34" s="9"/>
      <c r="B34" s="9"/>
      <c r="C34" s="8"/>
      <c r="D34" s="15"/>
      <c r="E34" s="15"/>
      <c r="F34" s="11"/>
      <c r="G34" s="40"/>
      <c r="H34" s="40"/>
      <c r="I34" s="20" t="s">
        <v>59</v>
      </c>
      <c r="J34" s="18">
        <v>3000</v>
      </c>
      <c r="K34" s="18">
        <v>2000</v>
      </c>
      <c r="L34" s="17">
        <f t="shared" si="1"/>
        <v>-1000</v>
      </c>
    </row>
    <row r="35" spans="1:12" s="5" customFormat="1" ht="22.5" customHeight="1">
      <c r="A35" s="8"/>
      <c r="B35" s="8"/>
      <c r="C35" s="8"/>
      <c r="D35" s="15"/>
      <c r="E35" s="15"/>
      <c r="F35" s="11"/>
      <c r="G35" s="40"/>
      <c r="H35" s="40"/>
      <c r="I35" s="20" t="s">
        <v>67</v>
      </c>
      <c r="J35" s="18">
        <v>1200</v>
      </c>
      <c r="K35" s="18">
        <v>1200</v>
      </c>
      <c r="L35" s="17">
        <f t="shared" si="1"/>
        <v>0</v>
      </c>
    </row>
    <row r="36" spans="1:12" s="5" customFormat="1" ht="22.5" customHeight="1">
      <c r="A36" s="8"/>
      <c r="B36" s="8"/>
      <c r="C36" s="8"/>
      <c r="D36" s="15"/>
      <c r="E36" s="15"/>
      <c r="F36" s="11"/>
      <c r="G36" s="40"/>
      <c r="H36" s="40"/>
      <c r="I36" s="20" t="s">
        <v>68</v>
      </c>
      <c r="J36" s="18">
        <v>3000</v>
      </c>
      <c r="K36" s="18">
        <v>3000</v>
      </c>
      <c r="L36" s="17">
        <f t="shared" si="1"/>
        <v>0</v>
      </c>
    </row>
    <row r="37" spans="1:12" s="5" customFormat="1" ht="22.5" customHeight="1">
      <c r="A37" s="8"/>
      <c r="B37" s="8"/>
      <c r="C37" s="8"/>
      <c r="D37" s="15"/>
      <c r="E37" s="15"/>
      <c r="F37" s="11"/>
      <c r="G37" s="40"/>
      <c r="H37" s="40"/>
      <c r="I37" s="20" t="s">
        <v>69</v>
      </c>
      <c r="J37" s="18">
        <v>300</v>
      </c>
      <c r="K37" s="18">
        <v>300</v>
      </c>
      <c r="L37" s="17">
        <f t="shared" si="1"/>
        <v>0</v>
      </c>
    </row>
    <row r="38" spans="1:12" s="5" customFormat="1" ht="22.5" customHeight="1">
      <c r="A38" s="8"/>
      <c r="B38" s="8"/>
      <c r="C38" s="8"/>
      <c r="D38" s="15"/>
      <c r="E38" s="15"/>
      <c r="F38" s="11"/>
      <c r="G38" s="40"/>
      <c r="H38" s="40"/>
      <c r="I38" s="20" t="s">
        <v>70</v>
      </c>
      <c r="J38" s="18">
        <v>2492</v>
      </c>
      <c r="K38" s="18">
        <v>4837</v>
      </c>
      <c r="L38" s="17">
        <f t="shared" si="1"/>
        <v>2345</v>
      </c>
    </row>
    <row r="39" spans="1:12" s="5" customFormat="1" ht="22.5" customHeight="1">
      <c r="A39" s="8"/>
      <c r="B39" s="8"/>
      <c r="C39" s="10"/>
      <c r="D39" s="15"/>
      <c r="E39" s="15"/>
      <c r="F39" s="11"/>
      <c r="G39" s="40"/>
      <c r="H39" s="40"/>
      <c r="I39" s="20" t="s">
        <v>71</v>
      </c>
      <c r="J39" s="18">
        <v>13398</v>
      </c>
      <c r="K39" s="18">
        <v>13398</v>
      </c>
      <c r="L39" s="17">
        <f t="shared" si="1"/>
        <v>0</v>
      </c>
    </row>
    <row r="40" spans="1:12" s="5" customFormat="1" ht="22.5" customHeight="1">
      <c r="A40" s="8"/>
      <c r="B40" s="8"/>
      <c r="C40" s="23"/>
      <c r="D40" s="33"/>
      <c r="E40" s="33"/>
      <c r="F40" s="11"/>
      <c r="G40" s="40"/>
      <c r="H40" s="40"/>
      <c r="I40" s="20" t="s">
        <v>60</v>
      </c>
      <c r="J40" s="18">
        <v>2118000</v>
      </c>
      <c r="K40" s="18">
        <v>2228463</v>
      </c>
      <c r="L40" s="17">
        <f t="shared" si="1"/>
        <v>110463</v>
      </c>
    </row>
    <row r="41" spans="1:12" s="5" customFormat="1" ht="22.5" customHeight="1">
      <c r="A41" s="8"/>
      <c r="B41" s="8"/>
      <c r="C41" s="23"/>
      <c r="D41" s="33"/>
      <c r="E41" s="33"/>
      <c r="F41" s="11"/>
      <c r="G41" s="40"/>
      <c r="H41" s="40"/>
      <c r="I41" s="20" t="s">
        <v>61</v>
      </c>
      <c r="J41" s="18">
        <v>697242</v>
      </c>
      <c r="K41" s="18">
        <v>762398</v>
      </c>
      <c r="L41" s="17">
        <f t="shared" si="1"/>
        <v>65156</v>
      </c>
    </row>
    <row r="42" spans="1:12" s="5" customFormat="1" ht="22.5" customHeight="1">
      <c r="A42" s="8"/>
      <c r="B42" s="8"/>
      <c r="C42" s="23"/>
      <c r="D42" s="33"/>
      <c r="E42" s="33"/>
      <c r="F42" s="11"/>
      <c r="G42" s="40"/>
      <c r="H42" s="40"/>
      <c r="I42" s="20" t="s">
        <v>85</v>
      </c>
      <c r="J42" s="18">
        <v>3400</v>
      </c>
      <c r="K42" s="18">
        <v>3200</v>
      </c>
      <c r="L42" s="17">
        <f t="shared" si="1"/>
        <v>-200</v>
      </c>
    </row>
    <row r="43" spans="1:12" s="5" customFormat="1" ht="22.5" customHeight="1">
      <c r="A43" s="8"/>
      <c r="B43" s="8"/>
      <c r="C43" s="23"/>
      <c r="D43" s="33"/>
      <c r="E43" s="33"/>
      <c r="F43" s="11"/>
      <c r="G43" s="40"/>
      <c r="H43" s="40"/>
      <c r="I43" s="34" t="s">
        <v>86</v>
      </c>
      <c r="J43" s="18">
        <v>16220</v>
      </c>
      <c r="K43" s="18">
        <v>21651</v>
      </c>
      <c r="L43" s="17">
        <f t="shared" si="1"/>
        <v>5431</v>
      </c>
    </row>
    <row r="44" spans="1:12" s="5" customFormat="1" ht="22.5" customHeight="1">
      <c r="A44" s="8"/>
      <c r="B44" s="8"/>
      <c r="C44" s="10"/>
      <c r="D44" s="33"/>
      <c r="E44" s="33"/>
      <c r="F44" s="11"/>
      <c r="G44" s="40"/>
      <c r="H44" s="40"/>
      <c r="I44" s="20" t="s">
        <v>72</v>
      </c>
      <c r="J44" s="18">
        <v>900</v>
      </c>
      <c r="K44" s="18">
        <v>0</v>
      </c>
      <c r="L44" s="17">
        <f t="shared" si="1"/>
        <v>-900</v>
      </c>
    </row>
    <row r="45" spans="1:12" s="5" customFormat="1" ht="22.5" customHeight="1">
      <c r="A45" s="8"/>
      <c r="B45" s="8"/>
      <c r="C45" s="8"/>
      <c r="D45" s="11"/>
      <c r="E45" s="11"/>
      <c r="F45" s="11"/>
      <c r="G45" s="40"/>
      <c r="H45" s="40"/>
      <c r="I45" s="20" t="s">
        <v>87</v>
      </c>
      <c r="J45" s="18">
        <v>300</v>
      </c>
      <c r="K45" s="18">
        <v>300</v>
      </c>
      <c r="L45" s="17">
        <f t="shared" si="1"/>
        <v>0</v>
      </c>
    </row>
    <row r="46" spans="1:12" s="5" customFormat="1" ht="22.5" customHeight="1">
      <c r="A46" s="8"/>
      <c r="B46" s="8"/>
      <c r="C46" s="8"/>
      <c r="D46" s="11"/>
      <c r="E46" s="11"/>
      <c r="F46" s="11"/>
      <c r="G46" s="40"/>
      <c r="H46" s="40"/>
      <c r="I46" s="20" t="s">
        <v>62</v>
      </c>
      <c r="J46" s="18">
        <v>28034</v>
      </c>
      <c r="K46" s="18">
        <v>26833</v>
      </c>
      <c r="L46" s="17">
        <f t="shared" si="1"/>
        <v>-1201</v>
      </c>
    </row>
    <row r="47" spans="1:12" s="5" customFormat="1" ht="22.5" customHeight="1">
      <c r="A47" s="10"/>
      <c r="B47" s="10"/>
      <c r="C47" s="8"/>
      <c r="D47" s="15"/>
      <c r="E47" s="11"/>
      <c r="F47" s="11"/>
      <c r="G47" s="40"/>
      <c r="H47" s="40"/>
      <c r="I47" s="20" t="s">
        <v>88</v>
      </c>
      <c r="J47" s="18">
        <v>1710</v>
      </c>
      <c r="K47" s="18">
        <v>1715</v>
      </c>
      <c r="L47" s="17">
        <f t="shared" si="1"/>
        <v>5</v>
      </c>
    </row>
    <row r="48" spans="1:14" s="5" customFormat="1" ht="22.5" customHeight="1">
      <c r="A48" s="10"/>
      <c r="B48" s="10"/>
      <c r="C48" s="8"/>
      <c r="D48" s="15"/>
      <c r="E48" s="11"/>
      <c r="F48" s="11"/>
      <c r="G48" s="40"/>
      <c r="H48" s="40"/>
      <c r="I48" s="20" t="s">
        <v>63</v>
      </c>
      <c r="J48" s="18">
        <v>800</v>
      </c>
      <c r="K48" s="18">
        <v>1600</v>
      </c>
      <c r="L48" s="17">
        <f t="shared" si="1"/>
        <v>800</v>
      </c>
      <c r="N48" s="7"/>
    </row>
    <row r="49" spans="1:12" s="5" customFormat="1" ht="22.5" customHeight="1">
      <c r="A49" s="8"/>
      <c r="B49" s="8"/>
      <c r="C49" s="8"/>
      <c r="D49" s="15"/>
      <c r="E49" s="11"/>
      <c r="F49" s="11"/>
      <c r="G49" s="40"/>
      <c r="H49" s="40"/>
      <c r="I49" s="20" t="s">
        <v>89</v>
      </c>
      <c r="J49" s="18">
        <v>5940</v>
      </c>
      <c r="K49" s="18">
        <v>5940</v>
      </c>
      <c r="L49" s="17">
        <f t="shared" si="1"/>
        <v>0</v>
      </c>
    </row>
    <row r="50" spans="1:12" s="5" customFormat="1" ht="22.5" customHeight="1">
      <c r="A50" s="8"/>
      <c r="B50" s="8"/>
      <c r="C50" s="10"/>
      <c r="D50" s="15"/>
      <c r="E50" s="11"/>
      <c r="F50" s="11"/>
      <c r="G50" s="40"/>
      <c r="H50" s="40"/>
      <c r="I50" s="20" t="s">
        <v>64</v>
      </c>
      <c r="J50" s="18">
        <v>1800</v>
      </c>
      <c r="K50" s="18">
        <v>2082</v>
      </c>
      <c r="L50" s="17">
        <f t="shared" si="1"/>
        <v>282</v>
      </c>
    </row>
    <row r="51" spans="1:12" s="5" customFormat="1" ht="22.5" customHeight="1">
      <c r="A51" s="9"/>
      <c r="B51" s="9"/>
      <c r="C51" s="10"/>
      <c r="D51" s="15"/>
      <c r="E51" s="11"/>
      <c r="F51" s="11"/>
      <c r="G51" s="40"/>
      <c r="H51" s="40"/>
      <c r="I51" s="20" t="s">
        <v>65</v>
      </c>
      <c r="J51" s="18">
        <v>2500</v>
      </c>
      <c r="K51" s="18">
        <v>0</v>
      </c>
      <c r="L51" s="17">
        <f t="shared" si="1"/>
        <v>-2500</v>
      </c>
    </row>
    <row r="52" spans="1:12" s="5" customFormat="1" ht="22.5" customHeight="1">
      <c r="A52" s="8"/>
      <c r="B52" s="8"/>
      <c r="C52" s="8"/>
      <c r="D52" s="11"/>
      <c r="E52" s="11"/>
      <c r="F52" s="11"/>
      <c r="G52" s="40"/>
      <c r="H52" s="40"/>
      <c r="I52" s="20" t="s">
        <v>78</v>
      </c>
      <c r="J52" s="18">
        <v>125000</v>
      </c>
      <c r="K52" s="18">
        <v>125000</v>
      </c>
      <c r="L52" s="17">
        <f t="shared" si="1"/>
        <v>0</v>
      </c>
    </row>
    <row r="53" spans="1:12" s="5" customFormat="1" ht="22.5" customHeight="1">
      <c r="A53" s="8"/>
      <c r="B53" s="8"/>
      <c r="C53" s="8"/>
      <c r="D53" s="11"/>
      <c r="E53" s="11"/>
      <c r="F53" s="11"/>
      <c r="G53" s="40"/>
      <c r="H53" s="40"/>
      <c r="I53" s="20" t="s">
        <v>79</v>
      </c>
      <c r="J53" s="18">
        <v>3300</v>
      </c>
      <c r="K53" s="18">
        <v>3300</v>
      </c>
      <c r="L53" s="17">
        <f t="shared" si="1"/>
        <v>0</v>
      </c>
    </row>
    <row r="54" spans="1:12" s="5" customFormat="1" ht="31.5" customHeight="1">
      <c r="A54" s="8"/>
      <c r="B54" s="8"/>
      <c r="C54" s="8"/>
      <c r="D54" s="11"/>
      <c r="E54" s="11"/>
      <c r="F54" s="11"/>
      <c r="G54" s="41"/>
      <c r="H54" s="41"/>
      <c r="I54" s="20" t="s">
        <v>81</v>
      </c>
      <c r="J54" s="18">
        <v>105680</v>
      </c>
      <c r="K54" s="18">
        <v>105680</v>
      </c>
      <c r="L54" s="17">
        <f t="shared" si="1"/>
        <v>0</v>
      </c>
    </row>
    <row r="55" spans="1:12" s="5" customFormat="1" ht="22.5" customHeight="1">
      <c r="A55" s="8"/>
      <c r="B55" s="8"/>
      <c r="C55" s="8"/>
      <c r="D55" s="11"/>
      <c r="E55" s="11"/>
      <c r="F55" s="11"/>
      <c r="G55" s="22" t="s">
        <v>66</v>
      </c>
      <c r="H55" s="22" t="s">
        <v>66</v>
      </c>
      <c r="I55" s="20" t="s">
        <v>66</v>
      </c>
      <c r="J55" s="18">
        <v>23</v>
      </c>
      <c r="K55" s="18">
        <v>26</v>
      </c>
      <c r="L55" s="17">
        <f t="shared" si="1"/>
        <v>3</v>
      </c>
    </row>
    <row r="56" spans="1:12" s="5" customFormat="1" ht="31.5" customHeight="1">
      <c r="A56" s="8"/>
      <c r="B56" s="8"/>
      <c r="C56" s="8"/>
      <c r="D56" s="11"/>
      <c r="E56" s="11"/>
      <c r="F56" s="11"/>
      <c r="G56" s="14" t="s">
        <v>30</v>
      </c>
      <c r="H56" s="14" t="s">
        <v>30</v>
      </c>
      <c r="I56" s="8" t="s">
        <v>20</v>
      </c>
      <c r="J56" s="18">
        <v>46412</v>
      </c>
      <c r="K56" s="18">
        <v>45600</v>
      </c>
      <c r="L56" s="17">
        <f t="shared" si="1"/>
        <v>-812</v>
      </c>
    </row>
    <row r="57" spans="1:12" s="12" customFormat="1" ht="22.5" customHeight="1">
      <c r="A57" s="35" t="s">
        <v>24</v>
      </c>
      <c r="B57" s="35"/>
      <c r="C57" s="35"/>
      <c r="D57" s="11">
        <f>SUM(D6:D56)</f>
        <v>5403882</v>
      </c>
      <c r="E57" s="11">
        <f>SUM(E6:E56)</f>
        <v>5672948</v>
      </c>
      <c r="F57" s="11">
        <f>SUM(F6:F56)</f>
        <v>269066</v>
      </c>
      <c r="G57" s="36" t="s">
        <v>24</v>
      </c>
      <c r="H57" s="37"/>
      <c r="I57" s="38"/>
      <c r="J57" s="17">
        <f>SUM(J6:J56)</f>
        <v>5403882</v>
      </c>
      <c r="K57" s="17">
        <f>SUM(K6:K56)</f>
        <v>5672948</v>
      </c>
      <c r="L57" s="17">
        <f>SUM(L6:L56)</f>
        <v>269066</v>
      </c>
    </row>
    <row r="61" spans="7:9" ht="13.5">
      <c r="G61" s="2"/>
      <c r="H61" s="2"/>
      <c r="I61" s="2"/>
    </row>
  </sheetData>
  <sheetProtection/>
  <mergeCells count="25">
    <mergeCell ref="G20:G30"/>
    <mergeCell ref="H20:H30"/>
    <mergeCell ref="G31:G54"/>
    <mergeCell ref="H31:H54"/>
    <mergeCell ref="A17:A18"/>
    <mergeCell ref="B19:B20"/>
    <mergeCell ref="A19:A20"/>
    <mergeCell ref="A13:A15"/>
    <mergeCell ref="A6:A12"/>
    <mergeCell ref="B6:B12"/>
    <mergeCell ref="A1:L1"/>
    <mergeCell ref="A2:C2"/>
    <mergeCell ref="K3:L3"/>
    <mergeCell ref="A4:F4"/>
    <mergeCell ref="G4:L4"/>
    <mergeCell ref="A57:C57"/>
    <mergeCell ref="G57:I57"/>
    <mergeCell ref="G6:G17"/>
    <mergeCell ref="H6:H9"/>
    <mergeCell ref="G18:G19"/>
    <mergeCell ref="H10:H11"/>
    <mergeCell ref="H13:H17"/>
    <mergeCell ref="H18:H19"/>
    <mergeCell ref="B17:B18"/>
    <mergeCell ref="B13:B15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경남종합사회복지관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컴퓨터교실</dc:creator>
  <cp:keywords/>
  <dc:description/>
  <cp:lastModifiedBy>user</cp:lastModifiedBy>
  <cp:lastPrinted>2023-09-12T00:03:10Z</cp:lastPrinted>
  <dcterms:created xsi:type="dcterms:W3CDTF">2003-03-21T04:40:27Z</dcterms:created>
  <dcterms:modified xsi:type="dcterms:W3CDTF">2023-09-15T05:36:49Z</dcterms:modified>
  <cp:category/>
  <cp:version/>
  <cp:contentType/>
  <cp:contentStatus/>
</cp:coreProperties>
</file>