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35" activeTab="0"/>
  </bookViews>
  <sheets>
    <sheet name="예산총칙" sheetId="1" r:id="rId1"/>
    <sheet name="세입" sheetId="2" r:id="rId2"/>
  </sheets>
  <definedNames>
    <definedName name="_xlnm.Print_Area" localSheetId="1">'세입'!$A$1:$L$74</definedName>
    <definedName name="_xlnm.Print_Area" localSheetId="0">'예산총칙'!$A$1:$L$28</definedName>
    <definedName name="_xlnm.Print_Titles" localSheetId="1">'세입'!$1:$4</definedName>
  </definedNames>
  <calcPr fullCalcOnLoad="1"/>
</workbook>
</file>

<file path=xl/sharedStrings.xml><?xml version="1.0" encoding="utf-8"?>
<sst xmlns="http://schemas.openxmlformats.org/spreadsheetml/2006/main" count="113" uniqueCount="94">
  <si>
    <t>본 청암대학교산학협력단(법인) 등 관계규정을 준용 하여야 하며,</t>
  </si>
  <si>
    <t>314
기타보조금
수입(공모사업)</t>
  </si>
  <si>
    <t>■  다           음  ■</t>
  </si>
  <si>
    <t>예    산    총    칙</t>
  </si>
  <si>
    <t>○다문화나눔 프로젝트 프렌즈봉사단</t>
  </si>
  <si>
    <r>
      <t>3. 센터장은 관</t>
    </r>
    <r>
      <rPr>
        <sz val="11"/>
        <color indexed="8"/>
        <rFont val="맑은 고딕"/>
        <family val="3"/>
      </rPr>
      <t>.</t>
    </r>
    <r>
      <rPr>
        <sz val="11"/>
        <rFont val="돋움"/>
        <family val="3"/>
      </rPr>
      <t>항간의 예산을 전용한 경우에는 관할 시장</t>
    </r>
    <r>
      <rPr>
        <sz val="11"/>
        <color indexed="8"/>
        <rFont val="맑은 고딕"/>
        <family val="3"/>
      </rPr>
      <t>.</t>
    </r>
    <r>
      <rPr>
        <sz val="11"/>
        <rFont val="돋움"/>
        <family val="3"/>
      </rPr>
      <t>군수</t>
    </r>
    <r>
      <rPr>
        <sz val="11"/>
        <color indexed="8"/>
        <rFont val="맑은 고딕"/>
        <family val="3"/>
      </rPr>
      <t>.</t>
    </r>
    <r>
      <rPr>
        <sz val="11"/>
        <rFont val="돋움"/>
        <family val="3"/>
      </rPr>
      <t>구청장에게 결산보고서 
    제출 시 과목 전용서를 첨부하여야 함.</t>
    </r>
  </si>
  <si>
    <t>예산 집행상 부득이 과목 전용이 필요한 경우 다음 각 항에 의거</t>
  </si>
  <si>
    <r>
      <t>1. 센터장은 관</t>
    </r>
    <r>
      <rPr>
        <sz val="11"/>
        <color indexed="8"/>
        <rFont val="맑은 고딕"/>
        <family val="3"/>
      </rPr>
      <t>.</t>
    </r>
    <r>
      <rPr>
        <sz val="11"/>
        <rFont val="돋움"/>
        <family val="3"/>
      </rPr>
      <t>항</t>
    </r>
    <r>
      <rPr>
        <sz val="11"/>
        <color indexed="8"/>
        <rFont val="맑은 고딕"/>
        <family val="3"/>
      </rPr>
      <t>.</t>
    </r>
    <r>
      <rPr>
        <sz val="11"/>
        <rFont val="돋움"/>
        <family val="3"/>
      </rPr>
      <t>목간의 예산을 전용할 수 있음. 다만, 센터의 관간 전용 및 동일관내의 
    항간 전용을 하려면 센터운영위원회에 보고를 거쳐야 함</t>
    </r>
  </si>
  <si>
    <t>2. 예산 총칙에서 전용을 제한하고 있는 경우 전용을 할 수 없음.</t>
  </si>
  <si>
    <t>증감
(A-B)</t>
  </si>
  <si>
    <t>03
보조금수입</t>
  </si>
  <si>
    <t>목</t>
  </si>
  <si>
    <t>관</t>
  </si>
  <si>
    <t>기관명</t>
  </si>
  <si>
    <t>항</t>
  </si>
  <si>
    <t>회계별</t>
  </si>
  <si>
    <t>=</t>
  </si>
  <si>
    <t>계</t>
  </si>
  <si>
    <t>제 3 조(세출예산)</t>
  </si>
  <si>
    <t>712
이월사업비</t>
  </si>
  <si>
    <t>증  감
(A-B)</t>
  </si>
  <si>
    <t>71
전년도이월금</t>
  </si>
  <si>
    <t>제 4 조(예산집행)</t>
  </si>
  <si>
    <t>제 2 조(세입예산)</t>
  </si>
  <si>
    <t>411
지정후원금</t>
  </si>
  <si>
    <t>06
법인전입금</t>
  </si>
  <si>
    <t>31
경상보조금수입</t>
  </si>
  <si>
    <t>611
법인전입금</t>
  </si>
  <si>
    <t>04
후원금수입</t>
  </si>
  <si>
    <t>112
기타수입</t>
  </si>
  <si>
    <t>421
비지정후원금</t>
  </si>
  <si>
    <t>42
후원금수입</t>
  </si>
  <si>
    <t>○한국어교육사업</t>
  </si>
  <si>
    <t>○포스코풍선봉사단</t>
  </si>
  <si>
    <t>○아이돌봄지원사업</t>
  </si>
  <si>
    <t>○자녀언어발달사업</t>
  </si>
  <si>
    <t>○종사자특별수당</t>
  </si>
  <si>
    <t>○결혼이주여성 다이음</t>
  </si>
  <si>
    <t>○다문화 국적취득교육</t>
  </si>
  <si>
    <t>711
전년도이월금</t>
  </si>
  <si>
    <t>111
0000수입</t>
  </si>
  <si>
    <t>○가족센터 운영</t>
  </si>
  <si>
    <t xml:space="preserve">○공동육아나눔터사업 </t>
  </si>
  <si>
    <t>2020년
예산(B)</t>
  </si>
  <si>
    <t>과   목</t>
  </si>
  <si>
    <t>산출기초</t>
  </si>
  <si>
    <t>61
전입금</t>
  </si>
  <si>
    <t>01
사업수입</t>
  </si>
  <si>
    <t>(단위:천원)</t>
  </si>
  <si>
    <t>합    계</t>
  </si>
  <si>
    <t>시설회계</t>
  </si>
  <si>
    <t>11
사업수입</t>
  </si>
  <si>
    <t>○사업수입</t>
  </si>
  <si>
    <t>○이자수입</t>
  </si>
  <si>
    <t>81
잡수입</t>
  </si>
  <si>
    <t>○법인전입금</t>
  </si>
  <si>
    <t>○기타지정후원</t>
  </si>
  <si>
    <t>○기타사업수입</t>
  </si>
  <si>
    <t>08
잡수입</t>
  </si>
  <si>
    <t>07
이월금</t>
  </si>
  <si>
    <t>○다문화가족 방문교육사업</t>
  </si>
  <si>
    <t xml:space="preserve">○가족역량강화지원사업 </t>
  </si>
  <si>
    <t>612
법인전입금
(후원금)</t>
  </si>
  <si>
    <t>812
기타예금
이자수입</t>
  </si>
  <si>
    <t>○다문화가족 열린 아버지학교</t>
  </si>
  <si>
    <t>제 1 조(총   칙)</t>
  </si>
  <si>
    <t>변경, 집행 할 수 있다.</t>
  </si>
  <si>
    <t>2021년
 예산(A)</t>
  </si>
  <si>
    <t>○다문화가족 사례관리사업</t>
  </si>
  <si>
    <t>○가족축제(다문화가족)</t>
  </si>
  <si>
    <t>○이중언어 가족환경조성</t>
  </si>
  <si>
    <t xml:space="preserve"> 커뮤니티센터 6층 임대료 </t>
  </si>
  <si>
    <t>본예산 세입세출예산(안)은</t>
  </si>
  <si>
    <t>○결혼이민자 통번역서비사업</t>
  </si>
  <si>
    <t>○결혼이민여성 산모도우미</t>
  </si>
  <si>
    <t>2020년
예  산
(B)</t>
  </si>
  <si>
    <t>2021년
예  산
(A)</t>
  </si>
  <si>
    <t>·차기년도로 이월되는 후원금</t>
  </si>
  <si>
    <t>○취약가족 주거환경개선서비스사업 도배재능봉사단</t>
  </si>
  <si>
    <t xml:space="preserve">광양시건강가정·다문화가족지원센터 2021년 </t>
  </si>
  <si>
    <t xml:space="preserve"> KBS매칭그랜트 결연사업 다문화자녀 지정후원금 </t>
  </si>
  <si>
    <r>
      <t xml:space="preserve">312
</t>
    </r>
    <r>
      <rPr>
        <sz val="10"/>
        <color indexed="8"/>
        <rFont val="굴림체"/>
        <family val="3"/>
      </rPr>
      <t>경상보조금
수입</t>
    </r>
  </si>
  <si>
    <t>본 예산은 예산회계법, 보조금의 예산 및 관리에 관한 법률,</t>
  </si>
  <si>
    <t>2021년 광양시건강가정.다문화가족지원센터 운영 세입 예산(안)</t>
  </si>
  <si>
    <t>○kbs 강태원 복지재단 및 기타지정후원금</t>
  </si>
  <si>
    <t>○찾아가는 어린이집 다문화(이해)교실</t>
  </si>
  <si>
    <t>보조금 15개 사업 227,020</t>
  </si>
  <si>
    <t>○여수광양항만공사 다같이 키움애</t>
  </si>
  <si>
    <t xml:space="preserve"> ○돌봄공동체사업 </t>
  </si>
  <si>
    <t xml:space="preserve"> 포스코1%나눔재단 다같이 키움애</t>
  </si>
  <si>
    <t xml:space="preserve"> 포스코1%나눔재단 다문화가족 인형극(20~21년 운영)</t>
  </si>
  <si>
    <t xml:space="preserve">세입예산은 보조금 수입3,053,478천원, 후원금 수입 56,000천원,
법인 전입금수입 5,000천원으로 한다. </t>
  </si>
  <si>
    <t>각각 3,114,478천원으로 하며 그 내역은 제2조 및 제3조와 같다.</t>
  </si>
  <si>
    <r>
      <t>세출예산은 사무비 1,456,558천원, 재산조성비 31,100천원,
사업비</t>
    </r>
    <r>
      <rPr>
        <sz val="13"/>
        <color indexed="10"/>
        <rFont val="돋움"/>
        <family val="3"/>
      </rPr>
      <t xml:space="preserve"> </t>
    </r>
    <r>
      <rPr>
        <sz val="13"/>
        <rFont val="돋움"/>
        <family val="3"/>
      </rPr>
      <t>1,626,820천</t>
    </r>
    <r>
      <rPr>
        <sz val="13"/>
        <color indexed="8"/>
        <rFont val="돋움"/>
        <family val="3"/>
      </rPr>
      <t>원으로 한다.</t>
    </r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</si>
</sst>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▲&quot;#,###"/>
    <numFmt numFmtId="177" formatCode="#,###;\▲#,###"/>
    <numFmt numFmtId="178" formatCode="#,##0_);[Red]\(#,##0\)"/>
    <numFmt numFmtId="179" formatCode="#,##0_ ;[Red]\-#,##0\ "/>
    <numFmt numFmtId="180" formatCode="#,###;&quot;△&quot;#,###"/>
    <numFmt numFmtId="181" formatCode="#,##0_ "/>
    <numFmt numFmtId="182" formatCode="0_);[Red]\(0\)"/>
  </numFmts>
  <fonts count="72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u val="single"/>
      <sz val="8.8"/>
      <color indexed="20"/>
      <name val="돋움"/>
      <family val="3"/>
    </font>
    <font>
      <u val="single"/>
      <sz val="8.8"/>
      <color indexed="12"/>
      <name val="돋움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8"/>
      <name val="굴림체"/>
      <family val="3"/>
    </font>
    <font>
      <sz val="12"/>
      <color indexed="8"/>
      <name val="굴림체"/>
      <family val="3"/>
    </font>
    <font>
      <b/>
      <sz val="14"/>
      <color indexed="8"/>
      <name val="굴림체"/>
      <family val="3"/>
    </font>
    <font>
      <sz val="13"/>
      <color indexed="8"/>
      <name val="HY견명조"/>
      <family val="1"/>
    </font>
    <font>
      <b/>
      <sz val="13"/>
      <color indexed="8"/>
      <name val="HY견명조"/>
      <family val="1"/>
    </font>
    <font>
      <sz val="10"/>
      <color indexed="8"/>
      <name val="돋움"/>
      <family val="3"/>
    </font>
    <font>
      <sz val="14"/>
      <color indexed="8"/>
      <name val="맑은 고딕"/>
      <family val="3"/>
    </font>
    <font>
      <b/>
      <sz val="14"/>
      <color indexed="8"/>
      <name val="맑은 고딕"/>
      <family val="3"/>
    </font>
    <font>
      <sz val="10"/>
      <color indexed="8"/>
      <name val="굴림체"/>
      <family val="3"/>
    </font>
    <font>
      <sz val="13"/>
      <color indexed="8"/>
      <name val="돋움"/>
      <family val="3"/>
    </font>
    <font>
      <b/>
      <sz val="12"/>
      <color indexed="8"/>
      <name val="굴림체"/>
      <family val="3"/>
    </font>
    <font>
      <sz val="10"/>
      <color indexed="8"/>
      <name val="돋움체"/>
      <family val="3"/>
    </font>
    <font>
      <b/>
      <sz val="11"/>
      <color indexed="8"/>
      <name val="굴림체"/>
      <family val="3"/>
    </font>
    <font>
      <sz val="20"/>
      <color indexed="8"/>
      <name val="돋움"/>
      <family val="3"/>
    </font>
    <font>
      <b/>
      <sz val="13"/>
      <color indexed="8"/>
      <name val="돋움"/>
      <family val="3"/>
    </font>
    <font>
      <b/>
      <sz val="10"/>
      <color indexed="8"/>
      <name val="굴림체"/>
      <family val="3"/>
    </font>
    <font>
      <sz val="11"/>
      <color indexed="8"/>
      <name val="돋움체"/>
      <family val="3"/>
    </font>
    <font>
      <sz val="8"/>
      <color indexed="8"/>
      <name val="굴림체"/>
      <family val="3"/>
    </font>
    <font>
      <sz val="9"/>
      <color indexed="8"/>
      <name val="굴림체"/>
      <family val="3"/>
    </font>
    <font>
      <sz val="16"/>
      <color indexed="8"/>
      <name val="HY견명조"/>
      <family val="1"/>
    </font>
    <font>
      <sz val="11"/>
      <color indexed="10"/>
      <name val="굴림체"/>
      <family val="3"/>
    </font>
    <font>
      <b/>
      <sz val="11"/>
      <color indexed="10"/>
      <name val="굴림체"/>
      <family val="3"/>
    </font>
    <font>
      <b/>
      <sz val="18"/>
      <color indexed="8"/>
      <name val="맑은 고딕"/>
      <family val="3"/>
    </font>
    <font>
      <b/>
      <sz val="10"/>
      <color indexed="8"/>
      <name val="맑은 고딕"/>
      <family val="3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sz val="12"/>
      <name val="굴림체"/>
      <family val="3"/>
    </font>
    <font>
      <sz val="11"/>
      <color indexed="8"/>
      <name val="돋움"/>
      <family val="3"/>
    </font>
    <font>
      <sz val="13"/>
      <color indexed="10"/>
      <name val="돋움"/>
      <family val="3"/>
    </font>
    <font>
      <sz val="13"/>
      <name val="돋움"/>
      <family val="3"/>
    </font>
    <font>
      <sz val="13"/>
      <name val="HY견명조"/>
      <family val="1"/>
    </font>
    <font>
      <b/>
      <sz val="13"/>
      <name val="돋움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돋움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돋움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u val="single"/>
      <sz val="11"/>
      <color theme="11"/>
      <name val="돋움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u val="single"/>
      <sz val="11"/>
      <color theme="10"/>
      <name val="돋움"/>
      <family val="3"/>
    </font>
    <font>
      <b/>
      <sz val="11"/>
      <color theme="1"/>
      <name val="굴림체"/>
      <family val="3"/>
    </font>
    <font>
      <sz val="11"/>
      <color theme="1"/>
      <name val="굴림체"/>
      <family val="3"/>
    </font>
    <font>
      <sz val="13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8" fillId="0" borderId="0" applyNumberFormat="0" applyFill="0" applyBorder="0" applyAlignment="0" applyProtection="0"/>
  </cellStyleXfs>
  <cellXfs count="371">
    <xf numFmtId="0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41" fontId="8" fillId="0" borderId="0" xfId="5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 wrapText="1"/>
    </xf>
    <xf numFmtId="41" fontId="8" fillId="0" borderId="10" xfId="5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 wrapText="1"/>
    </xf>
    <xf numFmtId="41" fontId="8" fillId="0" borderId="11" xfId="5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 wrapText="1"/>
    </xf>
    <xf numFmtId="41" fontId="8" fillId="0" borderId="12" xfId="50" applyNumberFormat="1" applyFont="1" applyBorder="1" applyAlignment="1">
      <alignment vertical="center"/>
    </xf>
    <xf numFmtId="176" fontId="8" fillId="0" borderId="0" xfId="5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 wrapText="1"/>
    </xf>
    <xf numFmtId="41" fontId="11" fillId="0" borderId="0" xfId="50" applyNumberFormat="1" applyFont="1" applyBorder="1" applyAlignment="1">
      <alignment vertical="center"/>
    </xf>
    <xf numFmtId="176" fontId="12" fillId="0" borderId="0" xfId="50" applyNumberFormat="1" applyFont="1" applyBorder="1" applyAlignment="1">
      <alignment vertical="center"/>
    </xf>
    <xf numFmtId="176" fontId="11" fillId="0" borderId="0" xfId="5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41" fontId="11" fillId="0" borderId="0" xfId="50" applyNumberFormat="1" applyFont="1" applyAlignment="1">
      <alignment vertical="center"/>
    </xf>
    <xf numFmtId="176" fontId="11" fillId="0" borderId="0" xfId="5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41" fontId="8" fillId="0" borderId="13" xfId="5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41" fontId="16" fillId="0" borderId="0" xfId="50" applyNumberFormat="1" applyFont="1" applyBorder="1" applyAlignment="1">
      <alignment horizontal="center" vertical="center"/>
    </xf>
    <xf numFmtId="0" fontId="16" fillId="0" borderId="0" xfId="50" applyNumberFormat="1" applyFont="1" applyBorder="1" applyAlignment="1">
      <alignment vertical="center" shrinkToFit="1"/>
    </xf>
    <xf numFmtId="0" fontId="17" fillId="0" borderId="0" xfId="0" applyNumberFormat="1" applyFont="1" applyAlignment="1">
      <alignment horizontal="left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0" fontId="13" fillId="0" borderId="18" xfId="0" applyNumberFormat="1" applyFont="1" applyBorder="1" applyAlignment="1">
      <alignment vertical="center"/>
    </xf>
    <xf numFmtId="0" fontId="13" fillId="0" borderId="19" xfId="0" applyNumberFormat="1" applyFont="1" applyBorder="1" applyAlignment="1">
      <alignment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vertical="center"/>
    </xf>
    <xf numFmtId="0" fontId="13" fillId="0" borderId="20" xfId="0" applyNumberFormat="1" applyFont="1" applyBorder="1" applyAlignment="1">
      <alignment vertical="center"/>
    </xf>
    <xf numFmtId="176" fontId="19" fillId="0" borderId="0" xfId="50" applyNumberFormat="1" applyFont="1" applyBorder="1" applyAlignment="1">
      <alignment horizontal="right" vertical="center"/>
    </xf>
    <xf numFmtId="0" fontId="15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41" fontId="20" fillId="0" borderId="13" xfId="50" applyNumberFormat="1" applyFont="1" applyBorder="1" applyAlignment="1">
      <alignment horizontal="right" vertical="center" shrinkToFit="1"/>
    </xf>
    <xf numFmtId="0" fontId="21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 wrapText="1"/>
    </xf>
    <xf numFmtId="41" fontId="17" fillId="0" borderId="0" xfId="50" applyNumberFormat="1" applyFont="1" applyBorder="1" applyAlignment="1">
      <alignment vertical="center"/>
    </xf>
    <xf numFmtId="176" fontId="22" fillId="0" borderId="0" xfId="5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41" fontId="23" fillId="0" borderId="22" xfId="5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center" vertical="center"/>
    </xf>
    <xf numFmtId="176" fontId="24" fillId="0" borderId="24" xfId="50" applyNumberFormat="1" applyFont="1" applyBorder="1" applyAlignment="1">
      <alignment horizontal="right" vertical="center"/>
    </xf>
    <xf numFmtId="0" fontId="0" fillId="0" borderId="25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center" vertical="center"/>
    </xf>
    <xf numFmtId="176" fontId="24" fillId="0" borderId="22" xfId="50" applyNumberFormat="1" applyFont="1" applyBorder="1" applyAlignment="1">
      <alignment horizontal="right" vertical="center"/>
    </xf>
    <xf numFmtId="41" fontId="8" fillId="0" borderId="26" xfId="50" applyNumberFormat="1" applyFont="1" applyBorder="1" applyAlignment="1">
      <alignment vertical="center" shrinkToFit="1"/>
    </xf>
    <xf numFmtId="0" fontId="8" fillId="0" borderId="26" xfId="50" applyNumberFormat="1" applyFont="1" applyBorder="1" applyAlignment="1">
      <alignment vertical="center"/>
    </xf>
    <xf numFmtId="41" fontId="8" fillId="0" borderId="26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vertical="center" shrinkToFit="1"/>
    </xf>
    <xf numFmtId="41" fontId="8" fillId="0" borderId="0" xfId="50" applyNumberFormat="1" applyFont="1" applyBorder="1" applyAlignment="1">
      <alignment horizontal="center" vertical="center"/>
    </xf>
    <xf numFmtId="41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41" fontId="8" fillId="0" borderId="0" xfId="50" applyNumberFormat="1" applyFont="1" applyBorder="1" applyAlignment="1">
      <alignment vertical="center" shrinkToFit="1"/>
    </xf>
    <xf numFmtId="41" fontId="8" fillId="0" borderId="0" xfId="50" applyNumberFormat="1" applyFont="1" applyBorder="1" applyAlignment="1">
      <alignment horizontal="right" vertical="center" shrinkToFit="1"/>
    </xf>
    <xf numFmtId="0" fontId="0" fillId="0" borderId="24" xfId="0" applyNumberFormat="1" applyFont="1" applyBorder="1" applyAlignment="1">
      <alignment vertical="center"/>
    </xf>
    <xf numFmtId="0" fontId="20" fillId="0" borderId="0" xfId="50" applyNumberFormat="1" applyFont="1" applyBorder="1" applyAlignment="1">
      <alignment vertical="center"/>
    </xf>
    <xf numFmtId="178" fontId="8" fillId="0" borderId="27" xfId="50" applyNumberFormat="1" applyFont="1" applyBorder="1" applyAlignment="1">
      <alignment vertical="center"/>
    </xf>
    <xf numFmtId="178" fontId="8" fillId="0" borderId="0" xfId="50" applyNumberFormat="1" applyFont="1" applyBorder="1" applyAlignment="1">
      <alignment vertical="center"/>
    </xf>
    <xf numFmtId="0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 wrapText="1"/>
    </xf>
    <xf numFmtId="0" fontId="8" fillId="0" borderId="30" xfId="0" applyNumberFormat="1" applyFont="1" applyBorder="1" applyAlignment="1">
      <alignment vertical="center" wrapText="1"/>
    </xf>
    <xf numFmtId="179" fontId="8" fillId="0" borderId="11" xfId="0" applyNumberFormat="1" applyFont="1" applyBorder="1" applyAlignment="1">
      <alignment horizontal="right" vertical="center"/>
    </xf>
    <xf numFmtId="41" fontId="20" fillId="0" borderId="22" xfId="5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vertical="center"/>
    </xf>
    <xf numFmtId="0" fontId="13" fillId="0" borderId="16" xfId="0" applyNumberFormat="1" applyFont="1" applyBorder="1" applyAlignment="1">
      <alignment vertical="center"/>
    </xf>
    <xf numFmtId="41" fontId="8" fillId="0" borderId="31" xfId="50" applyNumberFormat="1" applyFont="1" applyBorder="1" applyAlignment="1">
      <alignment horizontal="left" vertical="center"/>
    </xf>
    <xf numFmtId="179" fontId="8" fillId="0" borderId="32" xfId="0" applyNumberFormat="1" applyFont="1" applyBorder="1" applyAlignment="1">
      <alignment horizontal="right" vertical="center" wrapText="1"/>
    </xf>
    <xf numFmtId="41" fontId="8" fillId="0" borderId="33" xfId="50" applyNumberFormat="1" applyFont="1" applyBorder="1" applyAlignment="1">
      <alignment vertical="center" shrinkToFit="1"/>
    </xf>
    <xf numFmtId="0" fontId="8" fillId="0" borderId="33" xfId="50" applyNumberFormat="1" applyFont="1" applyBorder="1" applyAlignment="1">
      <alignment vertical="center" shrinkToFit="1"/>
    </xf>
    <xf numFmtId="41" fontId="8" fillId="0" borderId="33" xfId="50" applyNumberFormat="1" applyFont="1" applyBorder="1" applyAlignment="1">
      <alignment horizontal="center" vertical="center"/>
    </xf>
    <xf numFmtId="178" fontId="8" fillId="0" borderId="33" xfId="50" applyNumberFormat="1" applyFont="1" applyBorder="1" applyAlignment="1">
      <alignment vertical="center"/>
    </xf>
    <xf numFmtId="0" fontId="13" fillId="0" borderId="21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top"/>
    </xf>
    <xf numFmtId="178" fontId="16" fillId="0" borderId="0" xfId="50" applyNumberFormat="1" applyFont="1" applyBorder="1" applyAlignment="1">
      <alignment vertical="center"/>
    </xf>
    <xf numFmtId="41" fontId="25" fillId="0" borderId="0" xfId="50" applyNumberFormat="1" applyFont="1" applyBorder="1" applyAlignment="1">
      <alignment vertical="center"/>
    </xf>
    <xf numFmtId="180" fontId="8" fillId="0" borderId="34" xfId="50" applyNumberFormat="1" applyFont="1" applyFill="1" applyBorder="1" applyAlignment="1">
      <alignment horizontal="right" vertical="center" shrinkToFit="1"/>
    </xf>
    <xf numFmtId="176" fontId="20" fillId="0" borderId="23" xfId="50" applyNumberFormat="1" applyFont="1" applyBorder="1" applyAlignment="1">
      <alignment vertical="center"/>
    </xf>
    <xf numFmtId="176" fontId="20" fillId="0" borderId="25" xfId="50" applyNumberFormat="1" applyFont="1" applyBorder="1" applyAlignment="1">
      <alignment vertical="center"/>
    </xf>
    <xf numFmtId="176" fontId="20" fillId="0" borderId="35" xfId="50" applyNumberFormat="1" applyFont="1" applyBorder="1" applyAlignment="1">
      <alignment vertical="center"/>
    </xf>
    <xf numFmtId="176" fontId="20" fillId="0" borderId="34" xfId="50" applyNumberFormat="1" applyFont="1" applyBorder="1" applyAlignment="1">
      <alignment vertical="center"/>
    </xf>
    <xf numFmtId="0" fontId="8" fillId="0" borderId="36" xfId="50" applyNumberFormat="1" applyFont="1" applyBorder="1" applyAlignment="1">
      <alignment vertical="center"/>
    </xf>
    <xf numFmtId="0" fontId="8" fillId="0" borderId="34" xfId="50" applyNumberFormat="1" applyFont="1" applyBorder="1" applyAlignment="1">
      <alignment horizontal="left" vertical="center"/>
    </xf>
    <xf numFmtId="0" fontId="8" fillId="0" borderId="34" xfId="5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8" fillId="0" borderId="37" xfId="5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3" fillId="0" borderId="38" xfId="0" applyNumberFormat="1" applyFont="1" applyBorder="1" applyAlignment="1">
      <alignment vertical="center"/>
    </xf>
    <xf numFmtId="180" fontId="8" fillId="0" borderId="11" xfId="50" applyNumberFormat="1" applyFont="1" applyFill="1" applyBorder="1" applyAlignment="1">
      <alignment horizontal="right" vertical="center" shrinkToFit="1"/>
    </xf>
    <xf numFmtId="0" fontId="8" fillId="0" borderId="25" xfId="50" applyNumberFormat="1" applyFont="1" applyBorder="1" applyAlignment="1">
      <alignment vertical="center"/>
    </xf>
    <xf numFmtId="41" fontId="8" fillId="0" borderId="22" xfId="50" applyNumberFormat="1" applyFont="1" applyBorder="1" applyAlignment="1">
      <alignment vertical="center" shrinkToFit="1"/>
    </xf>
    <xf numFmtId="0" fontId="8" fillId="0" borderId="22" xfId="50" applyNumberFormat="1" applyFont="1" applyBorder="1" applyAlignment="1">
      <alignment vertical="center" shrinkToFit="1"/>
    </xf>
    <xf numFmtId="178" fontId="23" fillId="0" borderId="22" xfId="50" applyNumberFormat="1" applyFont="1" applyBorder="1" applyAlignment="1">
      <alignment vertical="center"/>
    </xf>
    <xf numFmtId="41" fontId="8" fillId="0" borderId="17" xfId="50" applyNumberFormat="1" applyFont="1" applyBorder="1" applyAlignment="1">
      <alignment horizontal="left" vertical="center" shrinkToFit="1"/>
    </xf>
    <xf numFmtId="0" fontId="8" fillId="0" borderId="30" xfId="0" applyNumberFormat="1" applyFont="1" applyBorder="1" applyAlignment="1">
      <alignment vertical="center" shrinkToFit="1"/>
    </xf>
    <xf numFmtId="0" fontId="8" fillId="0" borderId="30" xfId="0" applyNumberFormat="1" applyFont="1" applyBorder="1" applyAlignment="1">
      <alignment horizontal="left" vertical="center" shrinkToFit="1"/>
    </xf>
    <xf numFmtId="41" fontId="8" fillId="0" borderId="39" xfId="50" applyNumberFormat="1" applyFont="1" applyBorder="1" applyAlignment="1">
      <alignment horizontal="left" vertical="center" shrinkToFit="1"/>
    </xf>
    <xf numFmtId="41" fontId="8" fillId="0" borderId="40" xfId="50" applyNumberFormat="1" applyFont="1" applyBorder="1" applyAlignment="1">
      <alignment horizontal="left" vertical="center" shrinkToFit="1"/>
    </xf>
    <xf numFmtId="41" fontId="8" fillId="0" borderId="41" xfId="50" applyNumberFormat="1" applyFont="1" applyBorder="1" applyAlignment="1">
      <alignment horizontal="left" vertical="center" shrinkToFit="1"/>
    </xf>
    <xf numFmtId="0" fontId="8" fillId="0" borderId="11" xfId="0" applyNumberFormat="1" applyFont="1" applyBorder="1" applyAlignment="1">
      <alignment vertical="center" shrinkToFit="1"/>
    </xf>
    <xf numFmtId="0" fontId="8" fillId="0" borderId="12" xfId="0" applyNumberFormat="1" applyFont="1" applyBorder="1" applyAlignment="1">
      <alignment horizontal="left" vertical="center" shrinkToFit="1"/>
    </xf>
    <xf numFmtId="0" fontId="8" fillId="0" borderId="12" xfId="0" applyNumberFormat="1" applyFont="1" applyBorder="1" applyAlignment="1">
      <alignment vertical="center" shrinkToFit="1"/>
    </xf>
    <xf numFmtId="41" fontId="8" fillId="0" borderId="30" xfId="50" applyNumberFormat="1" applyFont="1" applyBorder="1" applyAlignment="1">
      <alignment horizontal="left" vertical="center" shrinkToFit="1"/>
    </xf>
    <xf numFmtId="41" fontId="8" fillId="0" borderId="42" xfId="50" applyNumberFormat="1" applyFont="1" applyBorder="1" applyAlignment="1">
      <alignment horizontal="left" vertical="center" shrinkToFit="1"/>
    </xf>
    <xf numFmtId="41" fontId="8" fillId="0" borderId="25" xfId="50" applyNumberFormat="1" applyFont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43" xfId="0" applyNumberFormat="1" applyFont="1" applyBorder="1" applyAlignment="1">
      <alignment vertical="center" wrapText="1"/>
    </xf>
    <xf numFmtId="0" fontId="15" fillId="0" borderId="44" xfId="0" applyNumberFormat="1" applyFont="1" applyBorder="1" applyAlignment="1">
      <alignment horizontal="center" vertical="center"/>
    </xf>
    <xf numFmtId="3" fontId="16" fillId="0" borderId="0" xfId="50" applyNumberFormat="1" applyFont="1" applyBorder="1" applyAlignment="1">
      <alignment vertical="center"/>
    </xf>
    <xf numFmtId="0" fontId="8" fillId="0" borderId="41" xfId="0" applyNumberFormat="1" applyFont="1" applyBorder="1" applyAlignment="1">
      <alignment horizontal="left" vertical="center" shrinkToFit="1"/>
    </xf>
    <xf numFmtId="0" fontId="8" fillId="0" borderId="41" xfId="0" applyNumberFormat="1" applyFont="1" applyBorder="1" applyAlignment="1">
      <alignment vertical="center" shrinkToFit="1"/>
    </xf>
    <xf numFmtId="41" fontId="8" fillId="0" borderId="45" xfId="50" applyNumberFormat="1" applyFont="1" applyBorder="1" applyAlignment="1">
      <alignment horizontal="left" vertical="center" shrinkToFit="1"/>
    </xf>
    <xf numFmtId="41" fontId="8" fillId="0" borderId="46" xfId="50" applyNumberFormat="1" applyFont="1" applyBorder="1" applyAlignment="1">
      <alignment horizontal="left" vertical="center" shrinkToFit="1"/>
    </xf>
    <xf numFmtId="41" fontId="8" fillId="0" borderId="47" xfId="50" applyNumberFormat="1" applyFont="1" applyBorder="1" applyAlignment="1">
      <alignment horizontal="left" vertical="center" shrinkToFit="1"/>
    </xf>
    <xf numFmtId="41" fontId="8" fillId="0" borderId="48" xfId="50" applyNumberFormat="1" applyFont="1" applyBorder="1" applyAlignment="1">
      <alignment horizontal="left" vertical="center" shrinkToFit="1"/>
    </xf>
    <xf numFmtId="41" fontId="8" fillId="0" borderId="49" xfId="50" applyNumberFormat="1" applyFont="1" applyBorder="1" applyAlignment="1">
      <alignment vertical="center" shrinkToFit="1"/>
    </xf>
    <xf numFmtId="0" fontId="25" fillId="0" borderId="0" xfId="50" applyNumberFormat="1" applyFont="1" applyBorder="1" applyAlignment="1">
      <alignment vertical="center"/>
    </xf>
    <xf numFmtId="41" fontId="8" fillId="0" borderId="17" xfId="50" applyNumberFormat="1" applyFont="1" applyFill="1" applyBorder="1" applyAlignment="1">
      <alignment horizontal="left" vertical="center" shrinkToFit="1"/>
    </xf>
    <xf numFmtId="0" fontId="8" fillId="0" borderId="30" xfId="0" applyNumberFormat="1" applyFont="1" applyFill="1" applyBorder="1" applyAlignment="1">
      <alignment horizontal="left" vertical="center" shrinkToFit="1"/>
    </xf>
    <xf numFmtId="0" fontId="13" fillId="0" borderId="1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13" fillId="0" borderId="0" xfId="0" applyNumberFormat="1" applyFont="1" applyBorder="1" applyAlignment="1">
      <alignment vertical="center"/>
    </xf>
    <xf numFmtId="41" fontId="8" fillId="33" borderId="17" xfId="50" applyNumberFormat="1" applyFont="1" applyFill="1" applyBorder="1" applyAlignment="1">
      <alignment horizontal="left" vertical="center" shrinkToFit="1"/>
    </xf>
    <xf numFmtId="0" fontId="8" fillId="33" borderId="30" xfId="0" applyNumberFormat="1" applyFont="1" applyFill="1" applyBorder="1" applyAlignment="1">
      <alignment vertical="center" shrinkToFit="1"/>
    </xf>
    <xf numFmtId="0" fontId="8" fillId="33" borderId="30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>
      <alignment vertical="center"/>
    </xf>
    <xf numFmtId="41" fontId="20" fillId="0" borderId="13" xfId="50" applyNumberFormat="1" applyFont="1" applyBorder="1" applyAlignment="1">
      <alignment vertical="center"/>
    </xf>
    <xf numFmtId="41" fontId="8" fillId="0" borderId="0" xfId="50" applyNumberFormat="1" applyFont="1" applyAlignment="1">
      <alignment vertical="center"/>
    </xf>
    <xf numFmtId="176" fontId="8" fillId="0" borderId="0" xfId="50" applyNumberFormat="1" applyFont="1" applyAlignment="1">
      <alignment vertical="center"/>
    </xf>
    <xf numFmtId="0" fontId="26" fillId="0" borderId="30" xfId="0" applyNumberFormat="1" applyFont="1" applyBorder="1" applyAlignment="1">
      <alignment vertical="center" wrapText="1"/>
    </xf>
    <xf numFmtId="0" fontId="27" fillId="0" borderId="0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 wrapText="1"/>
    </xf>
    <xf numFmtId="41" fontId="27" fillId="0" borderId="0" xfId="50" applyNumberFormat="1" applyFont="1" applyBorder="1" applyAlignment="1">
      <alignment vertical="center"/>
    </xf>
    <xf numFmtId="176" fontId="27" fillId="0" borderId="0" xfId="50" applyNumberFormat="1" applyFont="1" applyBorder="1" applyAlignment="1">
      <alignment vertical="center"/>
    </xf>
    <xf numFmtId="41" fontId="8" fillId="0" borderId="34" xfId="50" applyNumberFormat="1" applyFont="1" applyFill="1" applyBorder="1" applyAlignment="1">
      <alignment horizontal="right" vertical="center" shrinkToFit="1"/>
    </xf>
    <xf numFmtId="41" fontId="8" fillId="0" borderId="34" xfId="5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41" fontId="8" fillId="0" borderId="0" xfId="50" applyNumberFormat="1" applyFont="1" applyFill="1" applyBorder="1" applyAlignment="1">
      <alignment horizontal="center" vertical="center"/>
    </xf>
    <xf numFmtId="178" fontId="8" fillId="0" borderId="0" xfId="50" applyNumberFormat="1" applyFont="1" applyFill="1" applyBorder="1" applyAlignment="1">
      <alignment vertical="center"/>
    </xf>
    <xf numFmtId="41" fontId="28" fillId="0" borderId="11" xfId="0" applyNumberFormat="1" applyFont="1" applyBorder="1" applyAlignment="1">
      <alignment horizontal="right" vertical="center"/>
    </xf>
    <xf numFmtId="179" fontId="28" fillId="0" borderId="11" xfId="0" applyNumberFormat="1" applyFont="1" applyBorder="1" applyAlignment="1">
      <alignment horizontal="right" vertical="center"/>
    </xf>
    <xf numFmtId="41" fontId="28" fillId="0" borderId="34" xfId="50" applyNumberFormat="1" applyFont="1" applyFill="1" applyBorder="1" applyAlignment="1">
      <alignment horizontal="right" vertical="center" shrinkToFit="1"/>
    </xf>
    <xf numFmtId="179" fontId="28" fillId="0" borderId="12" xfId="0" applyNumberFormat="1" applyFont="1" applyBorder="1" applyAlignment="1">
      <alignment horizontal="right" vertical="center"/>
    </xf>
    <xf numFmtId="41" fontId="28" fillId="0" borderId="22" xfId="50" applyNumberFormat="1" applyFont="1" applyBorder="1" applyAlignment="1">
      <alignment horizontal="center" vertical="center"/>
    </xf>
    <xf numFmtId="178" fontId="28" fillId="0" borderId="22" xfId="50" applyNumberFormat="1" applyFont="1" applyBorder="1" applyAlignment="1">
      <alignment vertical="center"/>
    </xf>
    <xf numFmtId="41" fontId="28" fillId="0" borderId="22" xfId="50" applyNumberFormat="1" applyFont="1" applyBorder="1" applyAlignment="1">
      <alignment horizontal="left" vertical="center" shrinkToFit="1"/>
    </xf>
    <xf numFmtId="0" fontId="29" fillId="0" borderId="22" xfId="50" applyNumberFormat="1" applyFont="1" applyBorder="1" applyAlignment="1">
      <alignment vertical="center"/>
    </xf>
    <xf numFmtId="0" fontId="28" fillId="0" borderId="50" xfId="50" applyNumberFormat="1" applyFont="1" applyBorder="1" applyAlignment="1">
      <alignment horizontal="left" vertical="center"/>
    </xf>
    <xf numFmtId="41" fontId="28" fillId="0" borderId="51" xfId="50" applyNumberFormat="1" applyFont="1" applyBorder="1" applyAlignment="1">
      <alignment horizontal="left" vertical="center" shrinkToFit="1"/>
    </xf>
    <xf numFmtId="0" fontId="29" fillId="0" borderId="51" xfId="50" applyNumberFormat="1" applyFont="1" applyBorder="1" applyAlignment="1">
      <alignment vertical="center"/>
    </xf>
    <xf numFmtId="41" fontId="28" fillId="0" borderId="51" xfId="50" applyNumberFormat="1" applyFont="1" applyBorder="1" applyAlignment="1">
      <alignment horizontal="center" vertical="center"/>
    </xf>
    <xf numFmtId="178" fontId="28" fillId="0" borderId="51" xfId="50" applyNumberFormat="1" applyFont="1" applyBorder="1" applyAlignment="1">
      <alignment vertical="center"/>
    </xf>
    <xf numFmtId="180" fontId="28" fillId="0" borderId="11" xfId="50" applyNumberFormat="1" applyFont="1" applyFill="1" applyBorder="1" applyAlignment="1">
      <alignment horizontal="right" vertical="center" shrinkToFit="1"/>
    </xf>
    <xf numFmtId="41" fontId="28" fillId="0" borderId="11" xfId="50" applyNumberFormat="1" applyFont="1" applyFill="1" applyBorder="1" applyAlignment="1">
      <alignment horizontal="right" vertical="center" shrinkToFit="1"/>
    </xf>
    <xf numFmtId="180" fontId="28" fillId="0" borderId="35" xfId="50" applyNumberFormat="1" applyFont="1" applyFill="1" applyBorder="1" applyAlignment="1">
      <alignment horizontal="right" vertical="center" shrinkToFit="1"/>
    </xf>
    <xf numFmtId="41" fontId="29" fillId="0" borderId="34" xfId="50" applyNumberFormat="1" applyFont="1" applyFill="1" applyBorder="1" applyAlignment="1">
      <alignment horizontal="right" vertical="center" shrinkToFit="1"/>
    </xf>
    <xf numFmtId="180" fontId="29" fillId="0" borderId="50" xfId="50" applyNumberFormat="1" applyFont="1" applyFill="1" applyBorder="1" applyAlignment="1">
      <alignment horizontal="right" vertical="center" shrinkToFit="1"/>
    </xf>
    <xf numFmtId="180" fontId="29" fillId="0" borderId="52" xfId="50" applyNumberFormat="1" applyFont="1" applyFill="1" applyBorder="1" applyAlignment="1">
      <alignment horizontal="right" vertical="center" shrinkToFit="1"/>
    </xf>
    <xf numFmtId="0" fontId="28" fillId="0" borderId="22" xfId="50" applyNumberFormat="1" applyFont="1" applyBorder="1" applyAlignment="1">
      <alignment horizontal="left" vertical="center"/>
    </xf>
    <xf numFmtId="180" fontId="28" fillId="0" borderId="12" xfId="50" applyNumberFormat="1" applyFont="1" applyFill="1" applyBorder="1" applyAlignment="1">
      <alignment horizontal="right" vertical="center" shrinkToFit="1"/>
    </xf>
    <xf numFmtId="179" fontId="28" fillId="0" borderId="10" xfId="0" applyNumberFormat="1" applyFont="1" applyBorder="1" applyAlignment="1">
      <alignment horizontal="right" vertical="center"/>
    </xf>
    <xf numFmtId="41" fontId="28" fillId="0" borderId="25" xfId="50" applyNumberFormat="1" applyFont="1" applyFill="1" applyBorder="1" applyAlignment="1">
      <alignment horizontal="right" vertical="center" shrinkToFit="1"/>
    </xf>
    <xf numFmtId="41" fontId="8" fillId="0" borderId="11" xfId="0" applyNumberFormat="1" applyFont="1" applyBorder="1" applyAlignment="1">
      <alignment horizontal="right" vertical="center"/>
    </xf>
    <xf numFmtId="41" fontId="8" fillId="0" borderId="34" xfId="50" applyNumberFormat="1" applyFont="1" applyBorder="1" applyAlignment="1">
      <alignment horizontal="left" vertical="center"/>
    </xf>
    <xf numFmtId="41" fontId="8" fillId="0" borderId="0" xfId="50" applyNumberFormat="1" applyFont="1" applyBorder="1" applyAlignment="1">
      <alignment horizontal="left" vertical="center"/>
    </xf>
    <xf numFmtId="41" fontId="8" fillId="0" borderId="34" xfId="5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41" fontId="8" fillId="0" borderId="0" xfId="50" applyNumberFormat="1" applyFont="1" applyFill="1" applyBorder="1" applyAlignment="1">
      <alignment vertical="center"/>
    </xf>
    <xf numFmtId="179" fontId="8" fillId="0" borderId="11" xfId="0" applyNumberFormat="1" applyFont="1" applyFill="1" applyBorder="1" applyAlignment="1">
      <alignment horizontal="right" vertical="center"/>
    </xf>
    <xf numFmtId="41" fontId="8" fillId="33" borderId="34" xfId="50" applyNumberFormat="1" applyFont="1" applyFill="1" applyBorder="1" applyAlignment="1">
      <alignment horizontal="right" vertical="center" shrinkToFit="1"/>
    </xf>
    <xf numFmtId="41" fontId="8" fillId="33" borderId="34" xfId="50" applyNumberFormat="1" applyFont="1" applyFill="1" applyBorder="1" applyAlignment="1">
      <alignment horizontal="left" vertical="center"/>
    </xf>
    <xf numFmtId="41" fontId="8" fillId="33" borderId="0" xfId="50" applyNumberFormat="1" applyFont="1" applyFill="1" applyBorder="1" applyAlignment="1">
      <alignment horizontal="left" vertical="center"/>
    </xf>
    <xf numFmtId="41" fontId="8" fillId="33" borderId="0" xfId="50" applyNumberFormat="1" applyFont="1" applyFill="1" applyBorder="1" applyAlignment="1">
      <alignment vertical="center"/>
    </xf>
    <xf numFmtId="41" fontId="8" fillId="33" borderId="0" xfId="50" applyNumberFormat="1" applyFont="1" applyFill="1" applyBorder="1" applyAlignment="1">
      <alignment horizontal="center" vertical="center"/>
    </xf>
    <xf numFmtId="178" fontId="8" fillId="33" borderId="0" xfId="50" applyNumberFormat="1" applyFont="1" applyFill="1" applyBorder="1" applyAlignment="1">
      <alignment vertical="center"/>
    </xf>
    <xf numFmtId="0" fontId="8" fillId="0" borderId="53" xfId="50" applyNumberFormat="1" applyFont="1" applyBorder="1" applyAlignment="1">
      <alignment vertical="center"/>
    </xf>
    <xf numFmtId="0" fontId="8" fillId="0" borderId="26" xfId="50" applyNumberFormat="1" applyFont="1" applyBorder="1" applyAlignment="1">
      <alignment vertical="center" shrinkToFit="1"/>
    </xf>
    <xf numFmtId="0" fontId="8" fillId="0" borderId="54" xfId="50" applyNumberFormat="1" applyFont="1" applyBorder="1" applyAlignment="1">
      <alignment vertical="center"/>
    </xf>
    <xf numFmtId="179" fontId="8" fillId="0" borderId="12" xfId="0" applyNumberFormat="1" applyFont="1" applyBorder="1" applyAlignment="1">
      <alignment horizontal="right" vertical="center"/>
    </xf>
    <xf numFmtId="41" fontId="8" fillId="0" borderId="11" xfId="50" applyNumberFormat="1" applyFont="1" applyFill="1" applyBorder="1" applyAlignment="1">
      <alignment horizontal="right" vertical="center" shrinkToFit="1"/>
    </xf>
    <xf numFmtId="178" fontId="20" fillId="0" borderId="22" xfId="50" applyNumberFormat="1" applyFont="1" applyBorder="1" applyAlignment="1">
      <alignment vertical="center"/>
    </xf>
    <xf numFmtId="0" fontId="8" fillId="0" borderId="35" xfId="50" applyNumberFormat="1" applyFont="1" applyBorder="1" applyAlignment="1">
      <alignment vertical="center"/>
    </xf>
    <xf numFmtId="41" fontId="8" fillId="0" borderId="27" xfId="50" applyNumberFormat="1" applyFont="1" applyBorder="1" applyAlignment="1">
      <alignment vertical="center" shrinkToFit="1"/>
    </xf>
    <xf numFmtId="0" fontId="8" fillId="0" borderId="27" xfId="50" applyNumberFormat="1" applyFont="1" applyBorder="1" applyAlignment="1">
      <alignment vertical="center"/>
    </xf>
    <xf numFmtId="41" fontId="8" fillId="0" borderId="27" xfId="50" applyNumberFormat="1" applyFont="1" applyBorder="1" applyAlignment="1">
      <alignment horizontal="center" vertical="center"/>
    </xf>
    <xf numFmtId="41" fontId="8" fillId="0" borderId="0" xfId="50" applyNumberFormat="1" applyFont="1" applyBorder="1" applyAlignment="1">
      <alignment horizontal="left" vertical="center" shrinkToFit="1"/>
    </xf>
    <xf numFmtId="41" fontId="20" fillId="0" borderId="0" xfId="50" applyNumberFormat="1" applyFont="1" applyBorder="1" applyAlignment="1">
      <alignment horizontal="center" vertical="center"/>
    </xf>
    <xf numFmtId="178" fontId="20" fillId="0" borderId="0" xfId="50" applyNumberFormat="1" applyFont="1" applyBorder="1" applyAlignment="1">
      <alignment vertical="center"/>
    </xf>
    <xf numFmtId="179" fontId="8" fillId="0" borderId="10" xfId="0" applyNumberFormat="1" applyFont="1" applyFill="1" applyBorder="1" applyAlignment="1">
      <alignment horizontal="right" vertical="center"/>
    </xf>
    <xf numFmtId="180" fontId="8" fillId="0" borderId="12" xfId="50" applyNumberFormat="1" applyFont="1" applyFill="1" applyBorder="1" applyAlignment="1">
      <alignment horizontal="right" vertical="center" shrinkToFit="1"/>
    </xf>
    <xf numFmtId="0" fontId="8" fillId="0" borderId="22" xfId="50" applyNumberFormat="1" applyFont="1" applyBorder="1" applyAlignment="1">
      <alignment horizontal="left" vertical="center"/>
    </xf>
    <xf numFmtId="41" fontId="8" fillId="0" borderId="22" xfId="50" applyNumberFormat="1" applyFont="1" applyBorder="1" applyAlignment="1">
      <alignment horizontal="left" vertical="center" shrinkToFit="1"/>
    </xf>
    <xf numFmtId="0" fontId="20" fillId="0" borderId="22" xfId="50" applyNumberFormat="1" applyFont="1" applyBorder="1" applyAlignment="1">
      <alignment vertical="center"/>
    </xf>
    <xf numFmtId="41" fontId="20" fillId="0" borderId="22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horizontal="left" vertical="center"/>
    </xf>
    <xf numFmtId="41" fontId="20" fillId="0" borderId="0" xfId="50" applyNumberFormat="1" applyFont="1" applyBorder="1" applyAlignment="1">
      <alignment vertical="center"/>
    </xf>
    <xf numFmtId="0" fontId="8" fillId="0" borderId="51" xfId="50" applyNumberFormat="1" applyFont="1" applyBorder="1" applyAlignment="1">
      <alignment horizontal="left" vertical="center"/>
    </xf>
    <xf numFmtId="41" fontId="8" fillId="0" borderId="51" xfId="50" applyNumberFormat="1" applyFont="1" applyBorder="1" applyAlignment="1">
      <alignment horizontal="left" vertical="center" shrinkToFit="1"/>
    </xf>
    <xf numFmtId="0" fontId="20" fillId="0" borderId="51" xfId="50" applyNumberFormat="1" applyFont="1" applyBorder="1" applyAlignment="1">
      <alignment vertical="center"/>
    </xf>
    <xf numFmtId="41" fontId="8" fillId="0" borderId="51" xfId="50" applyNumberFormat="1" applyFont="1" applyBorder="1" applyAlignment="1">
      <alignment horizontal="center" vertical="center"/>
    </xf>
    <xf numFmtId="178" fontId="8" fillId="0" borderId="51" xfId="50" applyNumberFormat="1" applyFont="1" applyBorder="1" applyAlignment="1">
      <alignment vertical="center"/>
    </xf>
    <xf numFmtId="0" fontId="8" fillId="0" borderId="35" xfId="50" applyNumberFormat="1" applyFont="1" applyBorder="1" applyAlignment="1">
      <alignment horizontal="left" vertical="center"/>
    </xf>
    <xf numFmtId="41" fontId="8" fillId="0" borderId="27" xfId="50" applyNumberFormat="1" applyFont="1" applyBorder="1" applyAlignment="1">
      <alignment horizontal="left" vertical="center" shrinkToFit="1"/>
    </xf>
    <xf numFmtId="0" fontId="8" fillId="0" borderId="0" xfId="50" applyNumberFormat="1" applyFont="1" applyFill="1" applyBorder="1" applyAlignment="1">
      <alignment vertical="center"/>
    </xf>
    <xf numFmtId="0" fontId="8" fillId="0" borderId="25" xfId="50" applyNumberFormat="1" applyFont="1" applyBorder="1" applyAlignment="1">
      <alignment horizontal="left" vertical="center"/>
    </xf>
    <xf numFmtId="41" fontId="20" fillId="0" borderId="52" xfId="50" applyNumberFormat="1" applyFont="1" applyBorder="1" applyAlignment="1">
      <alignment horizontal="right" vertical="center"/>
    </xf>
    <xf numFmtId="41" fontId="20" fillId="0" borderId="12" xfId="50" applyNumberFormat="1" applyFont="1" applyBorder="1" applyAlignment="1">
      <alignment horizontal="right" vertical="center"/>
    </xf>
    <xf numFmtId="179" fontId="20" fillId="0" borderId="52" xfId="50" applyNumberFormat="1" applyFont="1" applyBorder="1" applyAlignment="1">
      <alignment horizontal="right" vertical="center"/>
    </xf>
    <xf numFmtId="180" fontId="20" fillId="0" borderId="50" xfId="50" applyNumberFormat="1" applyFont="1" applyFill="1" applyBorder="1" applyAlignment="1">
      <alignment horizontal="right" vertical="center" shrinkToFit="1"/>
    </xf>
    <xf numFmtId="0" fontId="8" fillId="0" borderId="50" xfId="50" applyNumberFormat="1" applyFont="1" applyBorder="1" applyAlignment="1">
      <alignment horizontal="left" vertical="center"/>
    </xf>
    <xf numFmtId="41" fontId="8" fillId="0" borderId="51" xfId="50" applyNumberFormat="1" applyFont="1" applyBorder="1" applyAlignment="1">
      <alignment vertical="center"/>
    </xf>
    <xf numFmtId="0" fontId="8" fillId="0" borderId="51" xfId="50" applyNumberFormat="1" applyFont="1" applyBorder="1" applyAlignment="1">
      <alignment vertical="center"/>
    </xf>
    <xf numFmtId="179" fontId="20" fillId="0" borderId="12" xfId="50" applyNumberFormat="1" applyFont="1" applyBorder="1" applyAlignment="1">
      <alignment horizontal="right" vertical="center"/>
    </xf>
    <xf numFmtId="179" fontId="8" fillId="0" borderId="11" xfId="50" applyNumberFormat="1" applyFont="1" applyBorder="1" applyAlignment="1">
      <alignment horizontal="right" vertical="center"/>
    </xf>
    <xf numFmtId="179" fontId="8" fillId="0" borderId="49" xfId="50" applyNumberFormat="1" applyFont="1" applyBorder="1" applyAlignment="1">
      <alignment horizontal="right" vertical="center"/>
    </xf>
    <xf numFmtId="41" fontId="8" fillId="0" borderId="10" xfId="50" applyNumberFormat="1" applyFont="1" applyFill="1" applyBorder="1" applyAlignment="1">
      <alignment horizontal="right" vertical="center" shrinkToFit="1"/>
    </xf>
    <xf numFmtId="41" fontId="8" fillId="0" borderId="30" xfId="50" applyNumberFormat="1" applyFont="1" applyFill="1" applyBorder="1" applyAlignment="1">
      <alignment horizontal="left" vertical="center" shrinkToFit="1"/>
    </xf>
    <xf numFmtId="0" fontId="8" fillId="0" borderId="34" xfId="50" applyNumberFormat="1" applyFont="1" applyFill="1" applyBorder="1" applyAlignment="1">
      <alignment vertical="center"/>
    </xf>
    <xf numFmtId="41" fontId="8" fillId="0" borderId="0" xfId="50" applyNumberFormat="1" applyFont="1" applyFill="1" applyBorder="1" applyAlignment="1">
      <alignment vertical="center" shrinkToFit="1"/>
    </xf>
    <xf numFmtId="0" fontId="8" fillId="0" borderId="0" xfId="50" applyNumberFormat="1" applyFont="1" applyFill="1" applyBorder="1" applyAlignment="1">
      <alignment vertical="center" shrinkToFit="1"/>
    </xf>
    <xf numFmtId="41" fontId="8" fillId="0" borderId="11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179" fontId="8" fillId="0" borderId="12" xfId="0" applyNumberFormat="1" applyFont="1" applyFill="1" applyBorder="1" applyAlignment="1">
      <alignment horizontal="right" vertical="center"/>
    </xf>
    <xf numFmtId="0" fontId="8" fillId="0" borderId="12" xfId="50" applyNumberFormat="1" applyFont="1" applyFill="1" applyBorder="1" applyAlignment="1">
      <alignment horizontal="right" vertical="center" shrinkToFit="1"/>
    </xf>
    <xf numFmtId="0" fontId="8" fillId="0" borderId="25" xfId="50" applyNumberFormat="1" applyFont="1" applyFill="1" applyBorder="1" applyAlignment="1">
      <alignment horizontal="left" vertical="center"/>
    </xf>
    <xf numFmtId="41" fontId="8" fillId="0" borderId="22" xfId="50" applyNumberFormat="1" applyFont="1" applyFill="1" applyBorder="1" applyAlignment="1">
      <alignment horizontal="left" vertical="center" shrinkToFit="1"/>
    </xf>
    <xf numFmtId="0" fontId="20" fillId="0" borderId="22" xfId="50" applyNumberFormat="1" applyFont="1" applyFill="1" applyBorder="1" applyAlignment="1">
      <alignment vertical="center"/>
    </xf>
    <xf numFmtId="0" fontId="8" fillId="0" borderId="34" xfId="50" applyNumberFormat="1" applyFont="1" applyFill="1" applyBorder="1" applyAlignment="1">
      <alignment horizontal="left" vertical="center"/>
    </xf>
    <xf numFmtId="41" fontId="8" fillId="0" borderId="0" xfId="50" applyNumberFormat="1" applyFont="1" applyFill="1" applyBorder="1" applyAlignment="1">
      <alignment horizontal="left" vertical="center" shrinkToFit="1"/>
    </xf>
    <xf numFmtId="0" fontId="20" fillId="0" borderId="0" xfId="50" applyNumberFormat="1" applyFont="1" applyFill="1" applyBorder="1" applyAlignment="1">
      <alignment vertical="center"/>
    </xf>
    <xf numFmtId="179" fontId="20" fillId="0" borderId="52" xfId="50" applyNumberFormat="1" applyFont="1" applyFill="1" applyBorder="1" applyAlignment="1">
      <alignment horizontal="right" vertical="center"/>
    </xf>
    <xf numFmtId="181" fontId="20" fillId="0" borderId="52" xfId="5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vertical="top"/>
    </xf>
    <xf numFmtId="0" fontId="11" fillId="0" borderId="0" xfId="0" applyNumberFormat="1" applyFont="1" applyBorder="1" applyAlignment="1">
      <alignment vertical="top"/>
    </xf>
    <xf numFmtId="179" fontId="33" fillId="0" borderId="11" xfId="0" applyNumberFormat="1" applyFont="1" applyFill="1" applyBorder="1" applyAlignment="1">
      <alignment horizontal="right" vertical="center"/>
    </xf>
    <xf numFmtId="41" fontId="33" fillId="0" borderId="11" xfId="50" applyNumberFormat="1" applyFont="1" applyFill="1" applyBorder="1" applyAlignment="1">
      <alignment horizontal="right" vertical="center" shrinkToFit="1"/>
    </xf>
    <xf numFmtId="0" fontId="33" fillId="0" borderId="0" xfId="50" applyNumberFormat="1" applyFont="1" applyBorder="1" applyAlignment="1">
      <alignment vertical="center"/>
    </xf>
    <xf numFmtId="41" fontId="33" fillId="0" borderId="0" xfId="50" applyNumberFormat="1" applyFont="1" applyBorder="1" applyAlignment="1">
      <alignment vertical="center" shrinkToFit="1"/>
    </xf>
    <xf numFmtId="0" fontId="33" fillId="0" borderId="0" xfId="50" applyNumberFormat="1" applyFont="1" applyBorder="1" applyAlignment="1">
      <alignment vertical="center" shrinkToFit="1"/>
    </xf>
    <xf numFmtId="41" fontId="33" fillId="0" borderId="0" xfId="50" applyNumberFormat="1" applyFont="1" applyBorder="1" applyAlignment="1">
      <alignment horizontal="center" vertical="center"/>
    </xf>
    <xf numFmtId="178" fontId="33" fillId="0" borderId="0" xfId="50" applyNumberFormat="1" applyFont="1" applyBorder="1" applyAlignment="1">
      <alignment vertical="center"/>
    </xf>
    <xf numFmtId="179" fontId="33" fillId="0" borderId="12" xfId="0" applyNumberFormat="1" applyFont="1" applyBorder="1" applyAlignment="1">
      <alignment horizontal="right" vertical="center"/>
    </xf>
    <xf numFmtId="179" fontId="33" fillId="0" borderId="11" xfId="0" applyNumberFormat="1" applyFont="1" applyBorder="1" applyAlignment="1">
      <alignment horizontal="right" vertical="center"/>
    </xf>
    <xf numFmtId="0" fontId="34" fillId="0" borderId="25" xfId="50" applyNumberFormat="1" applyFont="1" applyBorder="1" applyAlignment="1">
      <alignment horizontal="right" vertical="center"/>
    </xf>
    <xf numFmtId="41" fontId="33" fillId="0" borderId="22" xfId="50" applyNumberFormat="1" applyFont="1" applyBorder="1" applyAlignment="1">
      <alignment horizontal="right" vertical="center" shrinkToFit="1"/>
    </xf>
    <xf numFmtId="0" fontId="33" fillId="0" borderId="22" xfId="50" applyNumberFormat="1" applyFont="1" applyBorder="1" applyAlignment="1">
      <alignment vertical="center" shrinkToFit="1"/>
    </xf>
    <xf numFmtId="41" fontId="34" fillId="0" borderId="22" xfId="50" applyNumberFormat="1" applyFont="1" applyBorder="1" applyAlignment="1">
      <alignment horizontal="center" vertical="center"/>
    </xf>
    <xf numFmtId="178" fontId="34" fillId="0" borderId="22" xfId="50" applyNumberFormat="1" applyFont="1" applyBorder="1" applyAlignment="1">
      <alignment vertical="center"/>
    </xf>
    <xf numFmtId="41" fontId="34" fillId="0" borderId="52" xfId="50" applyNumberFormat="1" applyFont="1" applyBorder="1" applyAlignment="1">
      <alignment horizontal="right" vertical="center"/>
    </xf>
    <xf numFmtId="180" fontId="34" fillId="0" borderId="52" xfId="50" applyNumberFormat="1" applyFont="1" applyFill="1" applyBorder="1" applyAlignment="1">
      <alignment horizontal="right" vertical="center" shrinkToFit="1"/>
    </xf>
    <xf numFmtId="41" fontId="34" fillId="0" borderId="12" xfId="0" applyNumberFormat="1" applyFont="1" applyBorder="1" applyAlignment="1">
      <alignment horizontal="right" vertical="center"/>
    </xf>
    <xf numFmtId="180" fontId="34" fillId="0" borderId="12" xfId="0" applyNumberFormat="1" applyFont="1" applyBorder="1" applyAlignment="1">
      <alignment horizontal="right" vertical="center"/>
    </xf>
    <xf numFmtId="41" fontId="33" fillId="0" borderId="11" xfId="0" applyNumberFormat="1" applyFont="1" applyBorder="1" applyAlignment="1">
      <alignment horizontal="right" vertical="center"/>
    </xf>
    <xf numFmtId="0" fontId="33" fillId="0" borderId="25" xfId="50" applyNumberFormat="1" applyFont="1" applyBorder="1" applyAlignment="1">
      <alignment horizontal="left" vertical="center"/>
    </xf>
    <xf numFmtId="41" fontId="33" fillId="0" borderId="22" xfId="50" applyNumberFormat="1" applyFont="1" applyBorder="1" applyAlignment="1">
      <alignment horizontal="center" vertical="center"/>
    </xf>
    <xf numFmtId="0" fontId="33" fillId="0" borderId="22" xfId="50" applyNumberFormat="1" applyFont="1" applyBorder="1" applyAlignment="1">
      <alignment vertical="center"/>
    </xf>
    <xf numFmtId="178" fontId="33" fillId="0" borderId="22" xfId="50" applyNumberFormat="1" applyFont="1" applyBorder="1" applyAlignment="1">
      <alignment vertical="center"/>
    </xf>
    <xf numFmtId="41" fontId="34" fillId="0" borderId="34" xfId="50" applyNumberFormat="1" applyFont="1" applyFill="1" applyBorder="1" applyAlignment="1">
      <alignment horizontal="right" vertical="center" shrinkToFit="1"/>
    </xf>
    <xf numFmtId="0" fontId="33" fillId="0" borderId="34" xfId="50" applyNumberFormat="1" applyFont="1" applyBorder="1" applyAlignment="1">
      <alignment horizontal="left" vertical="center"/>
    </xf>
    <xf numFmtId="0" fontId="34" fillId="0" borderId="0" xfId="50" applyNumberFormat="1" applyFont="1" applyBorder="1" applyAlignment="1">
      <alignment vertical="center"/>
    </xf>
    <xf numFmtId="41" fontId="35" fillId="0" borderId="0" xfId="50" applyNumberFormat="1" applyFont="1" applyBorder="1" applyAlignment="1">
      <alignment horizontal="right" vertical="center"/>
    </xf>
    <xf numFmtId="41" fontId="34" fillId="0" borderId="55" xfId="50" applyNumberFormat="1" applyFont="1" applyFill="1" applyBorder="1" applyAlignment="1">
      <alignment horizontal="right" vertical="center" shrinkToFit="1"/>
    </xf>
    <xf numFmtId="0" fontId="33" fillId="0" borderId="55" xfId="50" applyNumberFormat="1" applyFont="1" applyBorder="1" applyAlignment="1">
      <alignment horizontal="left" vertical="center"/>
    </xf>
    <xf numFmtId="41" fontId="33" fillId="0" borderId="44" xfId="50" applyNumberFormat="1" applyFont="1" applyBorder="1" applyAlignment="1">
      <alignment horizontal="center" vertical="center"/>
    </xf>
    <xf numFmtId="0" fontId="34" fillId="0" borderId="44" xfId="50" applyNumberFormat="1" applyFont="1" applyBorder="1" applyAlignment="1">
      <alignment vertical="center"/>
    </xf>
    <xf numFmtId="41" fontId="34" fillId="0" borderId="44" xfId="50" applyNumberFormat="1" applyFont="1" applyBorder="1" applyAlignment="1">
      <alignment horizontal="center" vertical="center"/>
    </xf>
    <xf numFmtId="178" fontId="34" fillId="0" borderId="44" xfId="50" applyNumberFormat="1" applyFont="1" applyBorder="1" applyAlignment="1">
      <alignment vertical="center"/>
    </xf>
    <xf numFmtId="41" fontId="69" fillId="0" borderId="0" xfId="50" applyNumberFormat="1" applyFont="1" applyBorder="1" applyAlignment="1">
      <alignment horizontal="center" vertical="center"/>
    </xf>
    <xf numFmtId="41" fontId="69" fillId="34" borderId="12" xfId="50" applyNumberFormat="1" applyFont="1" applyFill="1" applyBorder="1" applyAlignment="1">
      <alignment horizontal="right" vertical="center"/>
    </xf>
    <xf numFmtId="41" fontId="70" fillId="0" borderId="12" xfId="0" applyNumberFormat="1" applyFont="1" applyFill="1" applyBorder="1" applyAlignment="1">
      <alignment horizontal="right" vertical="center"/>
    </xf>
    <xf numFmtId="179" fontId="70" fillId="0" borderId="12" xfId="0" applyNumberFormat="1" applyFont="1" applyFill="1" applyBorder="1" applyAlignment="1">
      <alignment horizontal="right" vertical="center"/>
    </xf>
    <xf numFmtId="41" fontId="70" fillId="0" borderId="12" xfId="50" applyNumberFormat="1" applyFont="1" applyFill="1" applyBorder="1" applyAlignment="1">
      <alignment horizontal="right" vertical="center" shrinkToFit="1"/>
    </xf>
    <xf numFmtId="178" fontId="70" fillId="0" borderId="22" xfId="50" applyNumberFormat="1" applyFont="1" applyBorder="1" applyAlignment="1">
      <alignment vertical="center"/>
    </xf>
    <xf numFmtId="41" fontId="20" fillId="0" borderId="0" xfId="50" applyNumberFormat="1" applyFont="1" applyFill="1" applyBorder="1" applyAlignment="1">
      <alignment horizontal="center" vertical="center"/>
    </xf>
    <xf numFmtId="178" fontId="20" fillId="0" borderId="0" xfId="50" applyNumberFormat="1" applyFont="1" applyFill="1" applyBorder="1" applyAlignment="1">
      <alignment vertical="center"/>
    </xf>
    <xf numFmtId="0" fontId="8" fillId="0" borderId="54" xfId="50" applyNumberFormat="1" applyFont="1" applyFill="1" applyBorder="1" applyAlignment="1">
      <alignment vertical="center"/>
    </xf>
    <xf numFmtId="0" fontId="38" fillId="0" borderId="0" xfId="0" applyNumberFormat="1" applyFont="1" applyBorder="1" applyAlignment="1">
      <alignment vertical="center"/>
    </xf>
    <xf numFmtId="0" fontId="38" fillId="0" borderId="0" xfId="0" applyNumberFormat="1" applyFont="1" applyBorder="1" applyAlignment="1">
      <alignment vertical="center"/>
    </xf>
    <xf numFmtId="0" fontId="39" fillId="0" borderId="0" xfId="0" applyNumberFormat="1" applyFont="1" applyBorder="1" applyAlignment="1">
      <alignment vertical="center"/>
    </xf>
    <xf numFmtId="0" fontId="38" fillId="0" borderId="0" xfId="0" applyNumberFormat="1" applyFont="1" applyBorder="1" applyAlignment="1">
      <alignment vertical="center" wrapText="1"/>
    </xf>
    <xf numFmtId="41" fontId="38" fillId="0" borderId="0" xfId="50" applyNumberFormat="1" applyFont="1" applyBorder="1" applyAlignment="1">
      <alignment vertical="center"/>
    </xf>
    <xf numFmtId="176" fontId="40" fillId="0" borderId="0" xfId="5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 wrapText="1"/>
    </xf>
    <xf numFmtId="0" fontId="17" fillId="0" borderId="56" xfId="0" applyNumberFormat="1" applyFont="1" applyBorder="1" applyAlignment="1">
      <alignment horizontal="center" vertical="center"/>
    </xf>
    <xf numFmtId="0" fontId="17" fillId="0" borderId="57" xfId="0" applyNumberFormat="1" applyFont="1" applyBorder="1" applyAlignment="1">
      <alignment horizontal="center" vertical="center"/>
    </xf>
    <xf numFmtId="178" fontId="17" fillId="0" borderId="57" xfId="0" applyNumberFormat="1" applyFont="1" applyBorder="1" applyAlignment="1">
      <alignment horizontal="right" vertical="center" wrapText="1"/>
    </xf>
    <xf numFmtId="177" fontId="17" fillId="0" borderId="57" xfId="50" applyNumberFormat="1" applyFont="1" applyBorder="1" applyAlignment="1">
      <alignment horizontal="right" vertical="center"/>
    </xf>
    <xf numFmtId="177" fontId="17" fillId="0" borderId="58" xfId="50" applyNumberFormat="1" applyFont="1" applyBorder="1" applyAlignment="1">
      <alignment horizontal="right" vertical="center"/>
    </xf>
    <xf numFmtId="0" fontId="71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/>
    </xf>
    <xf numFmtId="0" fontId="21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59" xfId="0" applyNumberFormat="1" applyFont="1" applyBorder="1" applyAlignment="1">
      <alignment horizontal="center" vertical="center"/>
    </xf>
    <xf numFmtId="0" fontId="17" fillId="0" borderId="60" xfId="0" applyNumberFormat="1" applyFont="1" applyBorder="1" applyAlignment="1">
      <alignment horizontal="center" vertical="center"/>
    </xf>
    <xf numFmtId="0" fontId="17" fillId="0" borderId="60" xfId="0" applyNumberFormat="1" applyFont="1" applyBorder="1" applyAlignment="1">
      <alignment horizontal="center" vertical="center" wrapText="1"/>
    </xf>
    <xf numFmtId="41" fontId="17" fillId="0" borderId="60" xfId="50" applyNumberFormat="1" applyFont="1" applyBorder="1" applyAlignment="1">
      <alignment horizontal="center" vertical="center" wrapText="1"/>
    </xf>
    <xf numFmtId="41" fontId="17" fillId="0" borderId="61" xfId="50" applyNumberFormat="1" applyFont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20" fillId="0" borderId="62" xfId="0" applyNumberFormat="1" applyFont="1" applyBorder="1" applyAlignment="1">
      <alignment horizontal="center" vertical="center" wrapText="1"/>
    </xf>
    <xf numFmtId="0" fontId="20" fillId="0" borderId="49" xfId="0" applyNumberFormat="1" applyFont="1" applyBorder="1" applyAlignment="1">
      <alignment horizontal="center" vertical="center" wrapText="1"/>
    </xf>
    <xf numFmtId="176" fontId="18" fillId="0" borderId="63" xfId="0" applyNumberFormat="1" applyFont="1" applyBorder="1" applyAlignment="1">
      <alignment horizontal="center" vertical="center" wrapText="1"/>
    </xf>
    <xf numFmtId="176" fontId="18" fillId="0" borderId="55" xfId="0" applyNumberFormat="1" applyFont="1" applyBorder="1" applyAlignment="1">
      <alignment horizontal="center" vertical="center" wrapText="1"/>
    </xf>
    <xf numFmtId="0" fontId="18" fillId="0" borderId="63" xfId="0" applyNumberFormat="1" applyFont="1" applyBorder="1" applyAlignment="1">
      <alignment horizontal="center" vertical="center"/>
    </xf>
    <xf numFmtId="0" fontId="18" fillId="0" borderId="64" xfId="0" applyNumberFormat="1" applyFont="1" applyBorder="1" applyAlignment="1">
      <alignment horizontal="center" vertical="center"/>
    </xf>
    <xf numFmtId="0" fontId="18" fillId="0" borderId="65" xfId="0" applyNumberFormat="1" applyFont="1" applyBorder="1" applyAlignment="1">
      <alignment horizontal="center" vertical="center"/>
    </xf>
    <xf numFmtId="0" fontId="18" fillId="0" borderId="55" xfId="0" applyNumberFormat="1" applyFont="1" applyBorder="1" applyAlignment="1">
      <alignment horizontal="center" vertical="center"/>
    </xf>
    <xf numFmtId="0" fontId="18" fillId="0" borderId="44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31" fillId="0" borderId="44" xfId="0" applyNumberFormat="1" applyFont="1" applyBorder="1" applyAlignment="1">
      <alignment horizontal="right" vertical="center"/>
    </xf>
    <xf numFmtId="0" fontId="18" fillId="0" borderId="66" xfId="0" applyNumberFormat="1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/>
    </xf>
    <xf numFmtId="0" fontId="18" fillId="0" borderId="67" xfId="0" applyNumberFormat="1" applyFont="1" applyBorder="1" applyAlignment="1">
      <alignment horizontal="center" vertical="center"/>
    </xf>
    <xf numFmtId="41" fontId="8" fillId="0" borderId="50" xfId="50" applyNumberFormat="1" applyFont="1" applyBorder="1" applyAlignment="1">
      <alignment horizontal="left" vertical="center" shrinkToFit="1"/>
    </xf>
    <xf numFmtId="41" fontId="8" fillId="0" borderId="51" xfId="50" applyNumberFormat="1" applyFont="1" applyBorder="1" applyAlignment="1">
      <alignment horizontal="left" vertical="center" shrinkToFit="1"/>
    </xf>
    <xf numFmtId="0" fontId="8" fillId="0" borderId="68" xfId="0" applyNumberFormat="1" applyFont="1" applyBorder="1" applyAlignment="1">
      <alignment horizontal="left" vertical="center" wrapText="1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69" xfId="0" applyNumberFormat="1" applyFont="1" applyBorder="1" applyAlignment="1">
      <alignment horizontal="left" vertical="center" wrapText="1"/>
    </xf>
    <xf numFmtId="41" fontId="8" fillId="0" borderId="70" xfId="50" applyNumberFormat="1" applyFont="1" applyBorder="1" applyAlignment="1">
      <alignment horizontal="left" vertical="center" wrapText="1"/>
    </xf>
    <xf numFmtId="41" fontId="8" fillId="0" borderId="51" xfId="50" applyNumberFormat="1" applyFont="1" applyBorder="1" applyAlignment="1">
      <alignment horizontal="left" vertical="center" wrapText="1"/>
    </xf>
    <xf numFmtId="41" fontId="8" fillId="0" borderId="39" xfId="50" applyNumberFormat="1" applyFont="1" applyBorder="1" applyAlignment="1">
      <alignment horizontal="left" vertical="center" shrinkToFit="1"/>
    </xf>
    <xf numFmtId="0" fontId="8" fillId="0" borderId="50" xfId="0" applyNumberFormat="1" applyFont="1" applyBorder="1" applyAlignment="1">
      <alignment horizontal="left" vertical="center" wrapText="1"/>
    </xf>
    <xf numFmtId="0" fontId="8" fillId="0" borderId="39" xfId="0" applyNumberFormat="1" applyFont="1" applyBorder="1" applyAlignment="1">
      <alignment horizontal="left" vertical="center" wrapText="1"/>
    </xf>
    <xf numFmtId="0" fontId="8" fillId="0" borderId="33" xfId="0" applyNumberFormat="1" applyFont="1" applyBorder="1" applyAlignment="1">
      <alignment horizontal="left" vertical="center" wrapText="1"/>
    </xf>
    <xf numFmtId="0" fontId="8" fillId="0" borderId="67" xfId="0" applyNumberFormat="1" applyFont="1" applyBorder="1" applyAlignment="1">
      <alignment horizontal="left" vertical="center" wrapText="1"/>
    </xf>
    <xf numFmtId="41" fontId="36" fillId="0" borderId="25" xfId="50" applyNumberFormat="1" applyFont="1" applyFill="1" applyBorder="1" applyAlignment="1">
      <alignment horizontal="left" vertical="center"/>
    </xf>
    <xf numFmtId="41" fontId="8" fillId="0" borderId="22" xfId="50" applyNumberFormat="1" applyFont="1" applyFill="1" applyBorder="1" applyAlignment="1">
      <alignment horizontal="left" vertical="center"/>
    </xf>
    <xf numFmtId="41" fontId="8" fillId="0" borderId="39" xfId="50" applyNumberFormat="1" applyFont="1" applyBorder="1" applyAlignment="1">
      <alignment horizontal="left" vertical="center" wrapText="1"/>
    </xf>
    <xf numFmtId="41" fontId="8" fillId="0" borderId="50" xfId="50" applyNumberFormat="1" applyFont="1" applyBorder="1" applyAlignment="1">
      <alignment vertical="top" wrapText="1"/>
    </xf>
    <xf numFmtId="41" fontId="8" fillId="0" borderId="39" xfId="50" applyNumberFormat="1" applyFont="1" applyBorder="1" applyAlignment="1">
      <alignment vertical="top" wrapText="1"/>
    </xf>
    <xf numFmtId="41" fontId="8" fillId="0" borderId="10" xfId="50" applyNumberFormat="1" applyFont="1" applyBorder="1" applyAlignment="1">
      <alignment horizontal="left" vertical="center" wrapText="1"/>
    </xf>
    <xf numFmtId="41" fontId="8" fillId="0" borderId="11" xfId="50" applyNumberFormat="1" applyFont="1" applyBorder="1" applyAlignment="1">
      <alignment horizontal="left" vertical="center" wrapText="1"/>
    </xf>
    <xf numFmtId="0" fontId="8" fillId="0" borderId="68" xfId="0" applyNumberFormat="1" applyFont="1" applyBorder="1" applyAlignment="1">
      <alignment horizontal="left" vertical="top" wrapText="1"/>
    </xf>
    <xf numFmtId="0" fontId="8" fillId="0" borderId="24" xfId="0" applyNumberFormat="1" applyFont="1" applyBorder="1" applyAlignment="1">
      <alignment horizontal="left" vertical="top" wrapText="1"/>
    </xf>
    <xf numFmtId="0" fontId="8" fillId="0" borderId="69" xfId="0" applyNumberFormat="1" applyFont="1" applyBorder="1" applyAlignment="1">
      <alignment horizontal="left" vertical="top" wrapText="1"/>
    </xf>
    <xf numFmtId="0" fontId="20" fillId="0" borderId="68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20" fillId="0" borderId="69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left" vertical="top" wrapText="1"/>
    </xf>
    <xf numFmtId="0" fontId="8" fillId="0" borderId="67" xfId="0" applyNumberFormat="1" applyFont="1" applyBorder="1" applyAlignment="1">
      <alignment horizontal="left" vertical="top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Followed Hyperlink" xfId="33"/>
    <cellStyle name="Hyperlink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733425</xdr:colOff>
      <xdr:row>13</xdr:row>
      <xdr:rowOff>0</xdr:rowOff>
    </xdr:from>
    <xdr:ext cx="95250" cy="209550"/>
    <xdr:sp>
      <xdr:nvSpPr>
        <xdr:cNvPr id="1" name="Text Box 2"/>
        <xdr:cNvSpPr>
          <a:spLocks/>
        </xdr:cNvSpPr>
      </xdr:nvSpPr>
      <xdr:spPr>
        <a:xfrm>
          <a:off x="3895725" y="450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733425</xdr:colOff>
      <xdr:row>13</xdr:row>
      <xdr:rowOff>0</xdr:rowOff>
    </xdr:from>
    <xdr:ext cx="95250" cy="209550"/>
    <xdr:sp>
      <xdr:nvSpPr>
        <xdr:cNvPr id="2" name="Text Box 8"/>
        <xdr:cNvSpPr>
          <a:spLocks/>
        </xdr:cNvSpPr>
      </xdr:nvSpPr>
      <xdr:spPr>
        <a:xfrm>
          <a:off x="3895725" y="450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733425</xdr:colOff>
      <xdr:row>13</xdr:row>
      <xdr:rowOff>0</xdr:rowOff>
    </xdr:from>
    <xdr:ext cx="95250" cy="209550"/>
    <xdr:sp>
      <xdr:nvSpPr>
        <xdr:cNvPr id="3" name="Text Box 1"/>
        <xdr:cNvSpPr>
          <a:spLocks/>
        </xdr:cNvSpPr>
      </xdr:nvSpPr>
      <xdr:spPr>
        <a:xfrm>
          <a:off x="3895725" y="450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733425</xdr:colOff>
      <xdr:row>13</xdr:row>
      <xdr:rowOff>0</xdr:rowOff>
    </xdr:from>
    <xdr:ext cx="95250" cy="209550"/>
    <xdr:sp>
      <xdr:nvSpPr>
        <xdr:cNvPr id="4" name="Text Box 2"/>
        <xdr:cNvSpPr>
          <a:spLocks/>
        </xdr:cNvSpPr>
      </xdr:nvSpPr>
      <xdr:spPr>
        <a:xfrm>
          <a:off x="3895725" y="450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733425</xdr:colOff>
      <xdr:row>13</xdr:row>
      <xdr:rowOff>0</xdr:rowOff>
    </xdr:from>
    <xdr:ext cx="95250" cy="209550"/>
    <xdr:sp>
      <xdr:nvSpPr>
        <xdr:cNvPr id="5" name="Text Box 8"/>
        <xdr:cNvSpPr>
          <a:spLocks/>
        </xdr:cNvSpPr>
      </xdr:nvSpPr>
      <xdr:spPr>
        <a:xfrm>
          <a:off x="3895725" y="450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733425</xdr:colOff>
      <xdr:row>13</xdr:row>
      <xdr:rowOff>0</xdr:rowOff>
    </xdr:from>
    <xdr:ext cx="95250" cy="209550"/>
    <xdr:sp>
      <xdr:nvSpPr>
        <xdr:cNvPr id="6" name="Text Box 1"/>
        <xdr:cNvSpPr>
          <a:spLocks/>
        </xdr:cNvSpPr>
      </xdr:nvSpPr>
      <xdr:spPr>
        <a:xfrm>
          <a:off x="3895725" y="450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438150</xdr:colOff>
      <xdr:row>15</xdr:row>
      <xdr:rowOff>352425</xdr:rowOff>
    </xdr:from>
    <xdr:ext cx="95250" cy="352425"/>
    <xdr:sp>
      <xdr:nvSpPr>
        <xdr:cNvPr id="7" name="Text Box 8"/>
        <xdr:cNvSpPr>
          <a:spLocks/>
        </xdr:cNvSpPr>
      </xdr:nvSpPr>
      <xdr:spPr>
        <a:xfrm>
          <a:off x="4667250" y="56197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85725</xdr:colOff>
      <xdr:row>24</xdr:row>
      <xdr:rowOff>0</xdr:rowOff>
    </xdr:from>
    <xdr:ext cx="95250" cy="342900"/>
    <xdr:sp>
      <xdr:nvSpPr>
        <xdr:cNvPr id="8" name="Text Box 1"/>
        <xdr:cNvSpPr>
          <a:spLocks/>
        </xdr:cNvSpPr>
      </xdr:nvSpPr>
      <xdr:spPr>
        <a:xfrm>
          <a:off x="3248025" y="885825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733425</xdr:colOff>
      <xdr:row>13</xdr:row>
      <xdr:rowOff>0</xdr:rowOff>
    </xdr:from>
    <xdr:ext cx="95250" cy="209550"/>
    <xdr:sp>
      <xdr:nvSpPr>
        <xdr:cNvPr id="9" name="Text Box 1"/>
        <xdr:cNvSpPr>
          <a:spLocks/>
        </xdr:cNvSpPr>
      </xdr:nvSpPr>
      <xdr:spPr>
        <a:xfrm>
          <a:off x="3895725" y="450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733425</xdr:colOff>
      <xdr:row>13</xdr:row>
      <xdr:rowOff>0</xdr:rowOff>
    </xdr:from>
    <xdr:ext cx="95250" cy="209550"/>
    <xdr:sp>
      <xdr:nvSpPr>
        <xdr:cNvPr id="10" name="Text Box 1"/>
        <xdr:cNvSpPr>
          <a:spLocks/>
        </xdr:cNvSpPr>
      </xdr:nvSpPr>
      <xdr:spPr>
        <a:xfrm>
          <a:off x="3895725" y="450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733425</xdr:colOff>
      <xdr:row>13</xdr:row>
      <xdr:rowOff>0</xdr:rowOff>
    </xdr:from>
    <xdr:ext cx="95250" cy="209550"/>
    <xdr:sp>
      <xdr:nvSpPr>
        <xdr:cNvPr id="11" name="Text Box 1"/>
        <xdr:cNvSpPr>
          <a:spLocks/>
        </xdr:cNvSpPr>
      </xdr:nvSpPr>
      <xdr:spPr>
        <a:xfrm>
          <a:off x="4962525" y="450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733425</xdr:colOff>
      <xdr:row>13</xdr:row>
      <xdr:rowOff>38100</xdr:rowOff>
    </xdr:from>
    <xdr:ext cx="95250" cy="209550"/>
    <xdr:sp>
      <xdr:nvSpPr>
        <xdr:cNvPr id="12" name="Text Box 1"/>
        <xdr:cNvSpPr>
          <a:spLocks/>
        </xdr:cNvSpPr>
      </xdr:nvSpPr>
      <xdr:spPr>
        <a:xfrm>
          <a:off x="3895725" y="4543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733425</xdr:colOff>
      <xdr:row>13</xdr:row>
      <xdr:rowOff>0</xdr:rowOff>
    </xdr:from>
    <xdr:ext cx="95250" cy="209550"/>
    <xdr:sp>
      <xdr:nvSpPr>
        <xdr:cNvPr id="13" name="Text Box 1"/>
        <xdr:cNvSpPr>
          <a:spLocks/>
        </xdr:cNvSpPr>
      </xdr:nvSpPr>
      <xdr:spPr>
        <a:xfrm>
          <a:off x="4962525" y="450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733425</xdr:colOff>
      <xdr:row>13</xdr:row>
      <xdr:rowOff>0</xdr:rowOff>
    </xdr:from>
    <xdr:ext cx="95250" cy="209550"/>
    <xdr:sp>
      <xdr:nvSpPr>
        <xdr:cNvPr id="14" name="Text Box 1"/>
        <xdr:cNvSpPr>
          <a:spLocks/>
        </xdr:cNvSpPr>
      </xdr:nvSpPr>
      <xdr:spPr>
        <a:xfrm>
          <a:off x="3895725" y="450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733425</xdr:colOff>
      <xdr:row>13</xdr:row>
      <xdr:rowOff>0</xdr:rowOff>
    </xdr:from>
    <xdr:ext cx="95250" cy="209550"/>
    <xdr:sp>
      <xdr:nvSpPr>
        <xdr:cNvPr id="15" name="Text Box 1"/>
        <xdr:cNvSpPr>
          <a:spLocks/>
        </xdr:cNvSpPr>
      </xdr:nvSpPr>
      <xdr:spPr>
        <a:xfrm>
          <a:off x="4962525" y="450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733425</xdr:colOff>
      <xdr:row>13</xdr:row>
      <xdr:rowOff>0</xdr:rowOff>
    </xdr:from>
    <xdr:ext cx="95250" cy="209550"/>
    <xdr:sp>
      <xdr:nvSpPr>
        <xdr:cNvPr id="16" name="Text Box 1"/>
        <xdr:cNvSpPr>
          <a:spLocks/>
        </xdr:cNvSpPr>
      </xdr:nvSpPr>
      <xdr:spPr>
        <a:xfrm>
          <a:off x="3895725" y="450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733425</xdr:colOff>
      <xdr:row>13</xdr:row>
      <xdr:rowOff>0</xdr:rowOff>
    </xdr:from>
    <xdr:ext cx="95250" cy="209550"/>
    <xdr:sp>
      <xdr:nvSpPr>
        <xdr:cNvPr id="17" name="Text Box 1"/>
        <xdr:cNvSpPr>
          <a:spLocks/>
        </xdr:cNvSpPr>
      </xdr:nvSpPr>
      <xdr:spPr>
        <a:xfrm>
          <a:off x="4962525" y="4505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SheetLayoutView="80" zoomScalePageLayoutView="0" workbookViewId="0" topLeftCell="A1">
      <selection activeCell="E16" sqref="E16:L17"/>
    </sheetView>
  </sheetViews>
  <sheetFormatPr defaultColWidth="8.88671875" defaultRowHeight="13.5"/>
  <cols>
    <col min="1" max="1" width="2.77734375" style="22" customWidth="1"/>
    <col min="2" max="2" width="0.44140625" style="22" customWidth="1"/>
    <col min="3" max="3" width="7.3359375" style="22" customWidth="1"/>
    <col min="4" max="4" width="9.88671875" style="22" customWidth="1"/>
    <col min="5" max="6" width="6.88671875" style="22" customWidth="1"/>
    <col min="7" max="7" width="7.88671875" style="22" customWidth="1"/>
    <col min="8" max="8" width="9.3359375" style="22" customWidth="1"/>
    <col min="9" max="9" width="9.4453125" style="22" customWidth="1"/>
    <col min="10" max="10" width="9.5546875" style="22" customWidth="1"/>
    <col min="11" max="11" width="7.99609375" style="25" customWidth="1"/>
    <col min="12" max="12" width="7.77734375" style="22" customWidth="1"/>
    <col min="13" max="13" width="1.99609375" style="22" customWidth="1"/>
    <col min="14" max="16384" width="8.88671875" style="22" customWidth="1"/>
  </cols>
  <sheetData>
    <row r="1" spans="6:11" s="17" customFormat="1" ht="30" customHeight="1">
      <c r="F1" s="18"/>
      <c r="G1" s="18"/>
      <c r="H1" s="18"/>
      <c r="I1" s="19"/>
      <c r="J1" s="19"/>
      <c r="K1" s="20"/>
    </row>
    <row r="2" spans="8:11" s="17" customFormat="1" ht="23.25" customHeight="1">
      <c r="H2" s="18"/>
      <c r="I2" s="19"/>
      <c r="J2" s="19"/>
      <c r="K2" s="20"/>
    </row>
    <row r="3" spans="1:13" s="17" customFormat="1" ht="30" customHeight="1">
      <c r="A3" s="322" t="s">
        <v>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49"/>
    </row>
    <row r="4" spans="1:13" s="17" customFormat="1" ht="30" customHeight="1">
      <c r="A4" s="50"/>
      <c r="B4" s="50"/>
      <c r="C4" s="50"/>
      <c r="D4" s="50"/>
      <c r="E4" s="50"/>
      <c r="F4" s="50"/>
      <c r="G4" s="50"/>
      <c r="H4" s="51"/>
      <c r="I4" s="52"/>
      <c r="J4" s="52"/>
      <c r="K4" s="53"/>
      <c r="L4" s="50"/>
      <c r="M4" s="50"/>
    </row>
    <row r="5" spans="1:13" s="17" customFormat="1" ht="30" customHeight="1">
      <c r="A5" s="50"/>
      <c r="B5" s="50"/>
      <c r="C5" s="50" t="s">
        <v>65</v>
      </c>
      <c r="D5" s="50"/>
      <c r="E5" s="307" t="s">
        <v>79</v>
      </c>
      <c r="F5" s="308"/>
      <c r="G5" s="308"/>
      <c r="H5" s="309"/>
      <c r="I5" s="309"/>
      <c r="J5" s="308" t="s">
        <v>72</v>
      </c>
      <c r="K5" s="308"/>
      <c r="L5" s="57"/>
      <c r="M5" s="50"/>
    </row>
    <row r="6" spans="1:13" s="17" customFormat="1" ht="30" customHeight="1">
      <c r="A6" s="50"/>
      <c r="B6" s="50"/>
      <c r="C6" s="50"/>
      <c r="D6" s="50"/>
      <c r="E6" s="307" t="s">
        <v>92</v>
      </c>
      <c r="F6" s="307"/>
      <c r="G6" s="307"/>
      <c r="H6" s="310"/>
      <c r="I6" s="311"/>
      <c r="J6" s="311"/>
      <c r="K6" s="312"/>
      <c r="L6" s="50"/>
      <c r="M6" s="50"/>
    </row>
    <row r="7" spans="1:13" s="17" customFormat="1" ht="30" customHeight="1">
      <c r="A7" s="50"/>
      <c r="B7" s="50"/>
      <c r="C7" s="50"/>
      <c r="D7" s="50"/>
      <c r="E7" s="50"/>
      <c r="F7" s="50"/>
      <c r="G7" s="50"/>
      <c r="H7" s="51"/>
      <c r="I7" s="52"/>
      <c r="J7" s="52"/>
      <c r="K7" s="53"/>
      <c r="L7" s="50"/>
      <c r="M7" s="50"/>
    </row>
    <row r="8" spans="1:13" s="17" customFormat="1" ht="30" customHeight="1">
      <c r="A8" s="323" t="s">
        <v>2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</row>
    <row r="9" spans="1:13" s="17" customFormat="1" ht="22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4" t="s">
        <v>48</v>
      </c>
      <c r="L9" s="55"/>
      <c r="M9" s="55"/>
    </row>
    <row r="10" spans="1:13" s="17" customFormat="1" ht="51" customHeight="1">
      <c r="A10" s="50"/>
      <c r="B10" s="50"/>
      <c r="C10" s="50"/>
      <c r="D10" s="324" t="s">
        <v>15</v>
      </c>
      <c r="E10" s="325"/>
      <c r="F10" s="326" t="s">
        <v>67</v>
      </c>
      <c r="G10" s="326"/>
      <c r="H10" s="326" t="s">
        <v>43</v>
      </c>
      <c r="I10" s="326"/>
      <c r="J10" s="327" t="s">
        <v>20</v>
      </c>
      <c r="K10" s="328"/>
      <c r="L10" s="54"/>
      <c r="M10" s="50"/>
    </row>
    <row r="11" spans="1:13" s="17" customFormat="1" ht="40.5" customHeight="1">
      <c r="A11" s="50"/>
      <c r="B11" s="50"/>
      <c r="C11" s="50"/>
      <c r="D11" s="314" t="s">
        <v>50</v>
      </c>
      <c r="E11" s="315"/>
      <c r="F11" s="316">
        <v>3114478</v>
      </c>
      <c r="G11" s="316"/>
      <c r="H11" s="316">
        <v>2795840</v>
      </c>
      <c r="I11" s="316"/>
      <c r="J11" s="317">
        <f>F11-H11</f>
        <v>318638</v>
      </c>
      <c r="K11" s="318"/>
      <c r="L11" s="50"/>
      <c r="M11" s="50"/>
    </row>
    <row r="12" spans="1:13" s="17" customFormat="1" ht="30" customHeight="1">
      <c r="A12" s="50"/>
      <c r="B12" s="50"/>
      <c r="C12" s="50"/>
      <c r="D12" s="50"/>
      <c r="E12" s="50"/>
      <c r="F12" s="50"/>
      <c r="G12" s="51"/>
      <c r="H12" s="51"/>
      <c r="I12" s="52"/>
      <c r="J12" s="52"/>
      <c r="K12" s="53"/>
      <c r="L12" s="50"/>
      <c r="M12" s="50"/>
    </row>
    <row r="13" spans="1:13" s="17" customFormat="1" ht="30" customHeight="1">
      <c r="A13" s="50"/>
      <c r="B13" s="50"/>
      <c r="C13" s="263" t="s">
        <v>23</v>
      </c>
      <c r="D13" s="50"/>
      <c r="E13" s="319" t="s">
        <v>91</v>
      </c>
      <c r="F13" s="319"/>
      <c r="G13" s="319"/>
      <c r="H13" s="319"/>
      <c r="I13" s="319"/>
      <c r="J13" s="319"/>
      <c r="K13" s="319"/>
      <c r="L13" s="319"/>
      <c r="M13" s="50"/>
    </row>
    <row r="14" spans="1:13" s="17" customFormat="1" ht="30" customHeight="1">
      <c r="A14" s="50"/>
      <c r="B14" s="50"/>
      <c r="C14" s="50"/>
      <c r="D14" s="50"/>
      <c r="E14" s="319"/>
      <c r="F14" s="319"/>
      <c r="G14" s="319"/>
      <c r="H14" s="319"/>
      <c r="I14" s="319"/>
      <c r="J14" s="319"/>
      <c r="K14" s="319"/>
      <c r="L14" s="319"/>
      <c r="M14" s="50"/>
    </row>
    <row r="15" spans="1:13" s="17" customFormat="1" ht="30" customHeight="1">
      <c r="A15" s="50"/>
      <c r="B15" s="50"/>
      <c r="C15" s="50"/>
      <c r="D15" s="50"/>
      <c r="E15" s="50"/>
      <c r="F15" s="50"/>
      <c r="G15" s="50"/>
      <c r="H15" s="51"/>
      <c r="I15" s="52"/>
      <c r="J15" s="52"/>
      <c r="K15" s="53"/>
      <c r="L15" s="50"/>
      <c r="M15" s="50"/>
    </row>
    <row r="16" spans="1:13" s="264" customFormat="1" ht="30" customHeight="1">
      <c r="A16" s="263"/>
      <c r="B16" s="263"/>
      <c r="C16" s="263" t="s">
        <v>18</v>
      </c>
      <c r="D16" s="263"/>
      <c r="E16" s="320" t="s">
        <v>93</v>
      </c>
      <c r="F16" s="321"/>
      <c r="G16" s="321"/>
      <c r="H16" s="321"/>
      <c r="I16" s="321"/>
      <c r="J16" s="321"/>
      <c r="K16" s="321"/>
      <c r="L16" s="321"/>
      <c r="M16" s="263"/>
    </row>
    <row r="17" spans="1:13" s="17" customFormat="1" ht="30" customHeight="1">
      <c r="A17" s="50"/>
      <c r="B17" s="50"/>
      <c r="C17" s="50"/>
      <c r="D17" s="50"/>
      <c r="E17" s="321"/>
      <c r="F17" s="321"/>
      <c r="G17" s="321"/>
      <c r="H17" s="321"/>
      <c r="I17" s="321"/>
      <c r="J17" s="321"/>
      <c r="K17" s="321"/>
      <c r="L17" s="321"/>
      <c r="M17" s="50"/>
    </row>
    <row r="18" spans="1:13" s="17" customFormat="1" ht="30" customHeight="1">
      <c r="A18" s="50"/>
      <c r="B18" s="50"/>
      <c r="C18" s="50"/>
      <c r="D18" s="50"/>
      <c r="E18" s="50"/>
      <c r="F18" s="50"/>
      <c r="G18" s="50"/>
      <c r="H18" s="51"/>
      <c r="I18" s="52"/>
      <c r="J18" s="52"/>
      <c r="K18" s="53"/>
      <c r="L18" s="50"/>
      <c r="M18" s="50"/>
    </row>
    <row r="19" spans="1:13" s="17" customFormat="1" ht="30" customHeight="1">
      <c r="A19" s="50"/>
      <c r="B19" s="50"/>
      <c r="C19" s="50" t="s">
        <v>22</v>
      </c>
      <c r="D19" s="50"/>
      <c r="E19" s="50" t="s">
        <v>82</v>
      </c>
      <c r="F19" s="50"/>
      <c r="G19" s="50"/>
      <c r="H19" s="51"/>
      <c r="I19" s="52"/>
      <c r="J19" s="52"/>
      <c r="K19" s="53"/>
      <c r="L19" s="50"/>
      <c r="M19" s="50"/>
    </row>
    <row r="20" spans="1:15" s="17" customFormat="1" ht="30" customHeight="1">
      <c r="A20" s="50"/>
      <c r="B20" s="50"/>
      <c r="C20" s="50"/>
      <c r="D20" s="50"/>
      <c r="E20" s="50" t="s">
        <v>0</v>
      </c>
      <c r="F20" s="50"/>
      <c r="G20" s="50"/>
      <c r="H20" s="51"/>
      <c r="I20" s="52"/>
      <c r="J20" s="52"/>
      <c r="K20" s="53"/>
      <c r="L20" s="50"/>
      <c r="M20" s="50"/>
      <c r="O20" s="35"/>
    </row>
    <row r="21" spans="1:13" s="17" customFormat="1" ht="30" customHeight="1">
      <c r="A21" s="50"/>
      <c r="B21" s="50"/>
      <c r="C21" s="50"/>
      <c r="D21" s="50"/>
      <c r="E21" s="50" t="s">
        <v>6</v>
      </c>
      <c r="F21" s="50"/>
      <c r="G21" s="50"/>
      <c r="H21" s="51"/>
      <c r="I21" s="52"/>
      <c r="J21" s="52"/>
      <c r="K21" s="53"/>
      <c r="L21" s="50"/>
      <c r="M21" s="50"/>
    </row>
    <row r="22" spans="1:13" s="17" customFormat="1" ht="30" customHeight="1">
      <c r="A22" s="50"/>
      <c r="B22" s="50"/>
      <c r="C22" s="50"/>
      <c r="D22" s="50"/>
      <c r="E22" s="50" t="s">
        <v>66</v>
      </c>
      <c r="F22" s="50"/>
      <c r="G22" s="50"/>
      <c r="H22" s="51"/>
      <c r="I22" s="52"/>
      <c r="J22" s="52"/>
      <c r="K22" s="53"/>
      <c r="L22" s="50"/>
      <c r="M22" s="50"/>
    </row>
    <row r="23" spans="1:13" s="17" customFormat="1" ht="30" customHeight="1">
      <c r="A23" s="50"/>
      <c r="B23" s="50"/>
      <c r="C23" s="50"/>
      <c r="D23" s="50"/>
      <c r="E23" s="50"/>
      <c r="F23" s="50"/>
      <c r="G23" s="50"/>
      <c r="H23" s="51"/>
      <c r="I23" s="52"/>
      <c r="J23" s="52"/>
      <c r="K23" s="53"/>
      <c r="L23" s="50"/>
      <c r="M23" s="50"/>
    </row>
    <row r="24" spans="1:13" s="17" customFormat="1" ht="30" customHeight="1">
      <c r="A24" s="50"/>
      <c r="B24" s="50"/>
      <c r="C24" s="50"/>
      <c r="D24" s="313" t="s">
        <v>7</v>
      </c>
      <c r="E24" s="313"/>
      <c r="F24" s="313"/>
      <c r="G24" s="313"/>
      <c r="H24" s="313"/>
      <c r="I24" s="313"/>
      <c r="J24" s="313"/>
      <c r="K24" s="313"/>
      <c r="L24" s="50"/>
      <c r="M24" s="50"/>
    </row>
    <row r="25" spans="1:13" s="17" customFormat="1" ht="30" customHeight="1">
      <c r="A25" s="50"/>
      <c r="B25" s="50"/>
      <c r="C25" s="50"/>
      <c r="D25" s="27" t="s">
        <v>8</v>
      </c>
      <c r="E25" s="50"/>
      <c r="F25" s="50"/>
      <c r="G25" s="51"/>
      <c r="H25" s="51"/>
      <c r="I25" s="52"/>
      <c r="J25" s="52"/>
      <c r="K25" s="53"/>
      <c r="L25" s="50"/>
      <c r="M25" s="50"/>
    </row>
    <row r="26" spans="1:13" s="17" customFormat="1" ht="30" customHeight="1">
      <c r="A26" s="50"/>
      <c r="B26" s="50"/>
      <c r="C26" s="50"/>
      <c r="D26" s="313" t="s">
        <v>5</v>
      </c>
      <c r="E26" s="313"/>
      <c r="F26" s="313"/>
      <c r="G26" s="313"/>
      <c r="H26" s="313"/>
      <c r="I26" s="313"/>
      <c r="J26" s="313"/>
      <c r="K26" s="313"/>
      <c r="L26" s="50"/>
      <c r="M26" s="50"/>
    </row>
    <row r="27" spans="8:11" s="17" customFormat="1" ht="23.25" customHeight="1">
      <c r="H27" s="18"/>
      <c r="I27" s="19"/>
      <c r="J27"/>
      <c r="K27" s="20"/>
    </row>
    <row r="28" spans="5:11" s="17" customFormat="1" ht="30" customHeight="1">
      <c r="E28" s="161"/>
      <c r="F28" s="161"/>
      <c r="G28" s="161"/>
      <c r="H28" s="161"/>
      <c r="I28" s="162"/>
      <c r="J28"/>
      <c r="K28" s="163"/>
    </row>
    <row r="29" spans="7:11" s="17" customFormat="1" ht="20.25">
      <c r="G29" s="161"/>
      <c r="H29" s="161"/>
      <c r="I29" s="163"/>
      <c r="J29" s="163"/>
      <c r="K29" s="164"/>
    </row>
    <row r="30" spans="9:11" s="17" customFormat="1" ht="16.5">
      <c r="I30" s="19"/>
      <c r="J30" s="19"/>
      <c r="K30" s="21"/>
    </row>
    <row r="31" spans="9:11" s="17" customFormat="1" ht="16.5">
      <c r="I31" s="19"/>
      <c r="J31" s="19"/>
      <c r="K31" s="21"/>
    </row>
    <row r="32" spans="9:11" s="17" customFormat="1" ht="16.5">
      <c r="I32" s="19"/>
      <c r="J32" s="19"/>
      <c r="K32" s="21"/>
    </row>
    <row r="33" spans="9:11" s="17" customFormat="1" ht="16.5">
      <c r="I33" s="19"/>
      <c r="J33" s="19"/>
      <c r="K33" s="21"/>
    </row>
    <row r="34" spans="9:11" s="17" customFormat="1" ht="16.5">
      <c r="I34" s="19"/>
      <c r="J34" s="19"/>
      <c r="K34" s="21"/>
    </row>
    <row r="35" spans="9:11" s="17" customFormat="1" ht="16.5">
      <c r="I35" s="19"/>
      <c r="J35" s="19"/>
      <c r="K35" s="21"/>
    </row>
    <row r="36" spans="9:11" s="17" customFormat="1" ht="16.5">
      <c r="I36" s="19"/>
      <c r="J36" s="19"/>
      <c r="K36" s="21"/>
    </row>
    <row r="37" spans="9:11" ht="16.5">
      <c r="I37" s="23"/>
      <c r="J37" s="23"/>
      <c r="K37" s="24"/>
    </row>
    <row r="38" spans="9:11" ht="16.5">
      <c r="I38" s="23"/>
      <c r="J38" s="23"/>
      <c r="K38" s="24"/>
    </row>
    <row r="39" spans="9:11" ht="16.5">
      <c r="I39" s="23"/>
      <c r="J39" s="23"/>
      <c r="K39" s="24"/>
    </row>
    <row r="40" spans="9:11" ht="16.5">
      <c r="I40" s="23"/>
      <c r="J40" s="23"/>
      <c r="K40" s="24"/>
    </row>
    <row r="41" spans="9:11" ht="16.5">
      <c r="I41" s="23"/>
      <c r="J41" s="23"/>
      <c r="K41" s="24"/>
    </row>
    <row r="42" spans="9:11" ht="16.5">
      <c r="I42" s="23"/>
      <c r="J42" s="23"/>
      <c r="K42" s="24"/>
    </row>
    <row r="43" spans="9:11" ht="16.5">
      <c r="I43" s="23"/>
      <c r="J43" s="23"/>
      <c r="K43" s="24"/>
    </row>
    <row r="44" spans="9:11" ht="16.5">
      <c r="I44" s="23"/>
      <c r="J44" s="23"/>
      <c r="K44" s="24"/>
    </row>
    <row r="45" spans="9:11" ht="16.5">
      <c r="I45" s="23"/>
      <c r="J45" s="23"/>
      <c r="K45" s="24"/>
    </row>
    <row r="46" spans="9:11" ht="16.5">
      <c r="I46" s="23"/>
      <c r="J46" s="23"/>
      <c r="K46" s="24"/>
    </row>
    <row r="47" spans="9:11" ht="16.5">
      <c r="I47" s="23"/>
      <c r="J47" s="23"/>
      <c r="K47" s="24"/>
    </row>
    <row r="48" spans="9:11" ht="16.5">
      <c r="I48" s="23"/>
      <c r="J48" s="23"/>
      <c r="K48" s="24"/>
    </row>
    <row r="49" spans="9:11" ht="16.5">
      <c r="I49" s="23"/>
      <c r="J49" s="23"/>
      <c r="K49" s="24"/>
    </row>
    <row r="50" spans="9:11" ht="16.5">
      <c r="I50" s="23"/>
      <c r="J50" s="23"/>
      <c r="K50" s="24"/>
    </row>
    <row r="51" spans="9:11" ht="16.5">
      <c r="I51" s="23"/>
      <c r="J51" s="23"/>
      <c r="K51" s="24"/>
    </row>
    <row r="52" spans="9:11" ht="16.5">
      <c r="I52" s="23"/>
      <c r="J52" s="23"/>
      <c r="K52" s="24"/>
    </row>
    <row r="53" spans="9:11" ht="16.5">
      <c r="I53" s="23"/>
      <c r="J53" s="23"/>
      <c r="K53" s="24"/>
    </row>
    <row r="54" spans="9:11" ht="16.5">
      <c r="I54" s="23"/>
      <c r="J54" s="23"/>
      <c r="K54" s="24"/>
    </row>
    <row r="55" spans="9:11" ht="16.5">
      <c r="I55" s="23"/>
      <c r="J55" s="23"/>
      <c r="K55" s="24"/>
    </row>
    <row r="56" spans="9:11" ht="16.5">
      <c r="I56" s="23"/>
      <c r="J56" s="23"/>
      <c r="K56" s="24"/>
    </row>
    <row r="57" spans="9:11" ht="16.5">
      <c r="I57" s="23"/>
      <c r="J57" s="23"/>
      <c r="K57" s="24"/>
    </row>
    <row r="58" spans="9:11" ht="16.5">
      <c r="I58" s="23"/>
      <c r="J58" s="23"/>
      <c r="K58" s="24"/>
    </row>
    <row r="59" spans="9:11" ht="16.5">
      <c r="I59" s="23"/>
      <c r="J59" s="23"/>
      <c r="K59" s="24"/>
    </row>
    <row r="60" spans="9:11" ht="16.5">
      <c r="I60" s="23"/>
      <c r="J60" s="23"/>
      <c r="K60" s="24"/>
    </row>
    <row r="61" spans="9:11" ht="16.5">
      <c r="I61" s="23"/>
      <c r="J61" s="23"/>
      <c r="K61" s="24"/>
    </row>
    <row r="62" spans="9:11" ht="16.5">
      <c r="I62" s="23"/>
      <c r="J62" s="23"/>
      <c r="K62" s="24"/>
    </row>
    <row r="63" spans="9:11" ht="16.5">
      <c r="I63" s="23"/>
      <c r="J63" s="23"/>
      <c r="K63" s="24"/>
    </row>
    <row r="64" spans="9:11" ht="16.5">
      <c r="I64" s="23"/>
      <c r="J64" s="23"/>
      <c r="K64" s="24"/>
    </row>
    <row r="65" spans="9:11" ht="16.5">
      <c r="I65" s="23"/>
      <c r="J65" s="23"/>
      <c r="K65" s="24"/>
    </row>
    <row r="66" spans="9:11" ht="16.5">
      <c r="I66" s="23"/>
      <c r="J66" s="23"/>
      <c r="K66" s="24"/>
    </row>
    <row r="67" spans="9:11" ht="16.5">
      <c r="I67" s="23"/>
      <c r="J67" s="23"/>
      <c r="K67" s="24"/>
    </row>
    <row r="68" spans="9:11" ht="16.5">
      <c r="I68" s="23"/>
      <c r="J68" s="23"/>
      <c r="K68" s="24"/>
    </row>
    <row r="69" spans="9:11" ht="16.5">
      <c r="I69" s="23"/>
      <c r="J69" s="23"/>
      <c r="K69" s="24"/>
    </row>
    <row r="70" spans="9:11" ht="16.5">
      <c r="I70" s="23"/>
      <c r="J70" s="23"/>
      <c r="K70" s="24"/>
    </row>
    <row r="71" spans="9:11" ht="16.5">
      <c r="I71" s="23"/>
      <c r="J71" s="23"/>
      <c r="K71" s="24"/>
    </row>
    <row r="72" spans="9:11" ht="16.5">
      <c r="I72" s="23"/>
      <c r="J72" s="23"/>
      <c r="K72" s="24"/>
    </row>
    <row r="73" spans="9:11" ht="16.5">
      <c r="I73" s="23"/>
      <c r="J73" s="23"/>
      <c r="K73" s="24"/>
    </row>
    <row r="74" spans="9:11" ht="16.5">
      <c r="I74" s="23"/>
      <c r="J74" s="23"/>
      <c r="K74" s="24"/>
    </row>
    <row r="75" spans="9:11" ht="16.5">
      <c r="I75" s="23"/>
      <c r="J75" s="23"/>
      <c r="K75" s="24"/>
    </row>
    <row r="76" spans="9:11" ht="16.5">
      <c r="I76" s="23"/>
      <c r="J76" s="23"/>
      <c r="K76" s="24"/>
    </row>
    <row r="77" spans="9:11" ht="16.5">
      <c r="I77" s="23"/>
      <c r="J77" s="23"/>
      <c r="K77" s="24"/>
    </row>
    <row r="78" spans="9:11" ht="16.5">
      <c r="I78" s="23"/>
      <c r="J78" s="23"/>
      <c r="K78" s="24"/>
    </row>
    <row r="79" spans="9:11" ht="16.5">
      <c r="I79" s="23"/>
      <c r="J79" s="23"/>
      <c r="K79" s="24"/>
    </row>
    <row r="80" spans="9:11" ht="16.5">
      <c r="I80" s="23"/>
      <c r="J80" s="23"/>
      <c r="K80" s="24"/>
    </row>
    <row r="81" spans="9:11" ht="16.5">
      <c r="I81" s="23"/>
      <c r="J81" s="23"/>
      <c r="K81" s="24"/>
    </row>
    <row r="82" spans="9:11" ht="16.5">
      <c r="I82" s="23"/>
      <c r="J82" s="23"/>
      <c r="K82" s="24"/>
    </row>
    <row r="83" spans="9:11" ht="16.5">
      <c r="I83" s="23"/>
      <c r="J83" s="23"/>
      <c r="K83" s="24"/>
    </row>
    <row r="84" spans="9:11" ht="16.5">
      <c r="I84" s="23"/>
      <c r="J84" s="23"/>
      <c r="K84" s="24"/>
    </row>
    <row r="85" spans="9:11" ht="16.5">
      <c r="I85" s="23"/>
      <c r="J85" s="23"/>
      <c r="K85" s="24"/>
    </row>
    <row r="86" spans="9:11" ht="16.5">
      <c r="I86" s="23"/>
      <c r="J86" s="23"/>
      <c r="K86" s="24"/>
    </row>
    <row r="87" spans="9:11" ht="16.5">
      <c r="I87" s="23"/>
      <c r="J87" s="23"/>
      <c r="K87" s="24"/>
    </row>
    <row r="88" spans="9:11" ht="16.5">
      <c r="I88" s="23"/>
      <c r="J88" s="23"/>
      <c r="K88" s="24"/>
    </row>
    <row r="89" spans="9:11" ht="16.5">
      <c r="I89" s="23"/>
      <c r="J89" s="23"/>
      <c r="K89" s="24"/>
    </row>
    <row r="90" spans="9:11" ht="16.5">
      <c r="I90" s="23"/>
      <c r="J90" s="23"/>
      <c r="K90" s="24"/>
    </row>
    <row r="91" spans="9:11" ht="16.5">
      <c r="I91" s="23"/>
      <c r="J91" s="23"/>
      <c r="K91" s="24"/>
    </row>
    <row r="92" spans="9:11" ht="16.5">
      <c r="I92" s="23"/>
      <c r="J92" s="23"/>
      <c r="K92" s="24"/>
    </row>
    <row r="93" spans="9:11" ht="16.5">
      <c r="I93" s="23"/>
      <c r="J93" s="23"/>
      <c r="K93" s="24"/>
    </row>
    <row r="94" spans="9:11" ht="16.5">
      <c r="I94" s="23"/>
      <c r="J94" s="23"/>
      <c r="K94" s="24"/>
    </row>
    <row r="95" spans="9:11" ht="16.5">
      <c r="I95" s="23"/>
      <c r="J95" s="23"/>
      <c r="K95" s="24"/>
    </row>
    <row r="96" spans="9:11" ht="16.5">
      <c r="I96" s="23"/>
      <c r="J96" s="23"/>
      <c r="K96" s="24"/>
    </row>
    <row r="97" spans="9:11" ht="16.5">
      <c r="I97" s="23"/>
      <c r="J97" s="23"/>
      <c r="K97" s="24"/>
    </row>
    <row r="98" spans="9:11" ht="16.5">
      <c r="I98" s="23"/>
      <c r="J98" s="23"/>
      <c r="K98" s="24"/>
    </row>
    <row r="99" spans="9:11" ht="16.5">
      <c r="I99" s="23"/>
      <c r="J99" s="23"/>
      <c r="K99" s="24"/>
    </row>
    <row r="100" spans="9:11" ht="16.5">
      <c r="I100" s="23"/>
      <c r="J100" s="23"/>
      <c r="K100" s="24"/>
    </row>
    <row r="101" spans="9:11" ht="16.5">
      <c r="I101" s="23"/>
      <c r="J101" s="23"/>
      <c r="K101" s="24"/>
    </row>
    <row r="102" spans="9:11" ht="16.5">
      <c r="I102" s="23"/>
      <c r="J102" s="23"/>
      <c r="K102" s="24"/>
    </row>
    <row r="103" spans="9:11" ht="16.5">
      <c r="I103" s="23"/>
      <c r="J103" s="23"/>
      <c r="K103" s="24"/>
    </row>
    <row r="104" spans="9:11" ht="16.5">
      <c r="I104" s="23"/>
      <c r="J104" s="23"/>
      <c r="K104" s="24"/>
    </row>
    <row r="105" spans="9:11" ht="16.5">
      <c r="I105" s="23"/>
      <c r="J105" s="23"/>
      <c r="K105" s="24"/>
    </row>
    <row r="106" spans="9:11" ht="16.5">
      <c r="I106" s="23"/>
      <c r="J106" s="23"/>
      <c r="K106" s="24"/>
    </row>
    <row r="107" spans="9:11" ht="16.5">
      <c r="I107" s="23"/>
      <c r="J107" s="23"/>
      <c r="K107" s="24"/>
    </row>
    <row r="108" spans="9:11" ht="16.5">
      <c r="I108" s="23"/>
      <c r="J108" s="23"/>
      <c r="K108" s="24"/>
    </row>
    <row r="109" spans="9:11" ht="16.5">
      <c r="I109" s="23"/>
      <c r="J109" s="23"/>
      <c r="K109" s="24"/>
    </row>
    <row r="110" spans="9:11" ht="16.5">
      <c r="I110" s="23"/>
      <c r="J110" s="23"/>
      <c r="K110" s="24"/>
    </row>
    <row r="111" spans="9:11" ht="16.5">
      <c r="I111" s="23"/>
      <c r="J111" s="23"/>
      <c r="K111" s="24"/>
    </row>
    <row r="112" spans="9:11" ht="16.5">
      <c r="I112" s="23"/>
      <c r="J112" s="23"/>
      <c r="K112" s="24"/>
    </row>
    <row r="113" spans="9:11" ht="16.5">
      <c r="I113" s="23"/>
      <c r="J113" s="23"/>
      <c r="K113" s="24"/>
    </row>
    <row r="114" spans="9:11" ht="16.5">
      <c r="I114" s="23"/>
      <c r="J114" s="23"/>
      <c r="K114" s="24"/>
    </row>
    <row r="115" spans="9:11" ht="16.5">
      <c r="I115" s="23"/>
      <c r="J115" s="23"/>
      <c r="K115" s="24"/>
    </row>
    <row r="116" spans="9:11" ht="16.5">
      <c r="I116" s="23"/>
      <c r="J116" s="23"/>
      <c r="K116" s="24"/>
    </row>
    <row r="117" spans="9:11" ht="16.5">
      <c r="I117" s="23"/>
      <c r="J117" s="23"/>
      <c r="K117" s="24"/>
    </row>
    <row r="118" spans="9:11" ht="16.5">
      <c r="I118" s="23"/>
      <c r="J118" s="23"/>
      <c r="K118" s="24"/>
    </row>
    <row r="119" spans="9:11" ht="16.5">
      <c r="I119" s="23"/>
      <c r="J119" s="23"/>
      <c r="K119" s="24"/>
    </row>
    <row r="120" spans="9:11" ht="16.5">
      <c r="I120" s="23"/>
      <c r="J120" s="23"/>
      <c r="K120" s="24"/>
    </row>
    <row r="121" spans="9:11" ht="16.5">
      <c r="I121" s="23"/>
      <c r="J121" s="23"/>
      <c r="K121" s="24"/>
    </row>
    <row r="122" spans="9:11" ht="16.5">
      <c r="I122" s="23"/>
      <c r="J122" s="23"/>
      <c r="K122" s="24"/>
    </row>
    <row r="123" spans="9:11" ht="16.5">
      <c r="I123" s="23"/>
      <c r="J123" s="23"/>
      <c r="K123" s="24"/>
    </row>
    <row r="124" spans="9:11" ht="16.5">
      <c r="I124" s="23"/>
      <c r="J124" s="23"/>
      <c r="K124" s="24"/>
    </row>
    <row r="125" spans="9:11" ht="16.5">
      <c r="I125" s="23"/>
      <c r="J125" s="23"/>
      <c r="K125" s="24"/>
    </row>
    <row r="126" spans="9:11" ht="16.5">
      <c r="I126" s="23"/>
      <c r="J126" s="23"/>
      <c r="K126" s="24"/>
    </row>
    <row r="127" spans="9:11" ht="16.5">
      <c r="I127" s="23"/>
      <c r="J127" s="23"/>
      <c r="K127" s="24"/>
    </row>
    <row r="128" spans="9:11" ht="16.5">
      <c r="I128" s="23"/>
      <c r="J128" s="23"/>
      <c r="K128" s="24"/>
    </row>
    <row r="129" spans="9:11" ht="16.5">
      <c r="I129" s="23"/>
      <c r="J129" s="23"/>
      <c r="K129" s="24"/>
    </row>
    <row r="130" spans="9:11" ht="16.5">
      <c r="I130" s="23"/>
      <c r="J130" s="23"/>
      <c r="K130" s="24"/>
    </row>
    <row r="131" spans="9:11" ht="16.5">
      <c r="I131" s="23"/>
      <c r="J131" s="23"/>
      <c r="K131" s="24"/>
    </row>
    <row r="132" spans="9:11" ht="16.5">
      <c r="I132" s="23"/>
      <c r="J132" s="23"/>
      <c r="K132" s="24"/>
    </row>
    <row r="133" spans="9:11" ht="16.5">
      <c r="I133" s="23"/>
      <c r="J133" s="23"/>
      <c r="K133" s="24"/>
    </row>
    <row r="134" spans="9:11" ht="16.5">
      <c r="I134" s="23"/>
      <c r="J134" s="23"/>
      <c r="K134" s="24"/>
    </row>
    <row r="135" spans="9:11" ht="16.5">
      <c r="I135" s="23"/>
      <c r="J135" s="23"/>
      <c r="K135" s="24"/>
    </row>
    <row r="136" spans="9:11" ht="16.5">
      <c r="I136" s="23"/>
      <c r="J136" s="23"/>
      <c r="K136" s="24"/>
    </row>
    <row r="137" spans="9:11" ht="16.5">
      <c r="I137" s="23"/>
      <c r="J137" s="23"/>
      <c r="K137" s="24"/>
    </row>
    <row r="138" spans="9:11" ht="16.5">
      <c r="I138" s="23"/>
      <c r="J138" s="23"/>
      <c r="K138" s="24"/>
    </row>
    <row r="139" spans="9:11" ht="16.5">
      <c r="I139" s="23"/>
      <c r="J139" s="23"/>
      <c r="K139" s="24"/>
    </row>
    <row r="140" spans="9:11" ht="16.5">
      <c r="I140" s="23"/>
      <c r="J140" s="23"/>
      <c r="K140" s="24"/>
    </row>
    <row r="141" spans="9:11" ht="16.5">
      <c r="I141" s="23"/>
      <c r="J141" s="23"/>
      <c r="K141" s="24"/>
    </row>
    <row r="142" spans="9:11" ht="16.5">
      <c r="I142" s="23"/>
      <c r="J142" s="23"/>
      <c r="K142" s="24"/>
    </row>
    <row r="143" spans="9:11" ht="16.5">
      <c r="I143" s="23"/>
      <c r="J143" s="23"/>
      <c r="K143" s="24"/>
    </row>
    <row r="144" spans="9:11" ht="16.5">
      <c r="I144" s="23"/>
      <c r="J144" s="23"/>
      <c r="K144" s="24"/>
    </row>
    <row r="145" spans="9:11" ht="16.5">
      <c r="I145" s="23"/>
      <c r="J145" s="23"/>
      <c r="K145" s="24"/>
    </row>
    <row r="146" spans="9:11" ht="16.5">
      <c r="I146" s="23"/>
      <c r="J146" s="23"/>
      <c r="K146" s="24"/>
    </row>
    <row r="147" spans="9:11" ht="16.5">
      <c r="I147" s="23"/>
      <c r="J147" s="23"/>
      <c r="K147" s="24"/>
    </row>
    <row r="148" spans="9:11" ht="16.5">
      <c r="I148" s="23"/>
      <c r="J148" s="23"/>
      <c r="K148" s="24"/>
    </row>
    <row r="149" spans="9:11" ht="16.5">
      <c r="I149" s="23"/>
      <c r="J149" s="23"/>
      <c r="K149" s="24"/>
    </row>
    <row r="150" spans="9:11" ht="16.5">
      <c r="I150" s="23"/>
      <c r="J150" s="23"/>
      <c r="K150" s="24"/>
    </row>
    <row r="151" spans="9:11" ht="16.5">
      <c r="I151" s="23"/>
      <c r="J151" s="23"/>
      <c r="K151" s="24"/>
    </row>
    <row r="152" spans="9:11" ht="16.5">
      <c r="I152" s="23"/>
      <c r="J152" s="23"/>
      <c r="K152" s="24"/>
    </row>
    <row r="153" spans="9:11" ht="16.5">
      <c r="I153" s="23"/>
      <c r="J153" s="23"/>
      <c r="K153" s="24"/>
    </row>
    <row r="154" spans="9:11" ht="16.5">
      <c r="I154" s="23"/>
      <c r="J154" s="23"/>
      <c r="K154" s="24"/>
    </row>
    <row r="155" spans="9:11" ht="16.5">
      <c r="I155" s="23"/>
      <c r="J155" s="23"/>
      <c r="K155" s="24"/>
    </row>
    <row r="156" spans="9:11" ht="16.5">
      <c r="I156" s="23"/>
      <c r="J156" s="23"/>
      <c r="K156" s="24"/>
    </row>
    <row r="157" spans="9:11" ht="16.5">
      <c r="I157" s="23"/>
      <c r="J157" s="23"/>
      <c r="K157" s="24"/>
    </row>
    <row r="158" spans="9:11" ht="16.5">
      <c r="I158" s="23"/>
      <c r="J158" s="23"/>
      <c r="K158" s="24"/>
    </row>
    <row r="159" spans="9:11" ht="16.5">
      <c r="I159" s="23"/>
      <c r="J159" s="23"/>
      <c r="K159" s="24"/>
    </row>
    <row r="160" spans="9:11" ht="16.5">
      <c r="I160" s="23"/>
      <c r="J160" s="23"/>
      <c r="K160" s="24"/>
    </row>
    <row r="161" spans="9:11" ht="16.5">
      <c r="I161" s="23"/>
      <c r="J161" s="23"/>
      <c r="K161" s="24"/>
    </row>
    <row r="162" spans="9:11" ht="16.5">
      <c r="I162" s="23"/>
      <c r="J162" s="23"/>
      <c r="K162" s="24"/>
    </row>
    <row r="163" spans="9:11" ht="16.5">
      <c r="I163" s="23"/>
      <c r="J163" s="23"/>
      <c r="K163" s="24"/>
    </row>
    <row r="164" spans="9:11" ht="16.5">
      <c r="I164" s="23"/>
      <c r="J164" s="23"/>
      <c r="K164" s="24"/>
    </row>
    <row r="165" spans="9:11" ht="16.5">
      <c r="I165" s="23"/>
      <c r="J165" s="23"/>
      <c r="K165" s="24"/>
    </row>
    <row r="166" spans="9:11" ht="16.5">
      <c r="I166" s="23"/>
      <c r="J166" s="23"/>
      <c r="K166" s="24"/>
    </row>
    <row r="167" spans="9:11" ht="16.5">
      <c r="I167" s="23"/>
      <c r="J167" s="23"/>
      <c r="K167" s="24"/>
    </row>
    <row r="168" spans="9:11" ht="16.5">
      <c r="I168" s="23"/>
      <c r="J168" s="23"/>
      <c r="K168" s="24"/>
    </row>
    <row r="169" spans="9:11" ht="16.5">
      <c r="I169" s="23"/>
      <c r="J169" s="23"/>
      <c r="K169" s="24"/>
    </row>
    <row r="170" spans="9:11" ht="16.5">
      <c r="I170" s="23"/>
      <c r="J170" s="23"/>
      <c r="K170" s="24"/>
    </row>
    <row r="171" spans="9:11" ht="16.5">
      <c r="I171" s="23"/>
      <c r="J171" s="23"/>
      <c r="K171" s="24"/>
    </row>
    <row r="172" spans="9:11" ht="16.5">
      <c r="I172" s="23"/>
      <c r="J172" s="23"/>
      <c r="K172" s="24"/>
    </row>
    <row r="173" spans="9:11" ht="16.5">
      <c r="I173" s="23"/>
      <c r="J173" s="23"/>
      <c r="K173" s="24"/>
    </row>
    <row r="174" spans="9:11" ht="16.5">
      <c r="I174" s="23"/>
      <c r="J174" s="23"/>
      <c r="K174" s="24"/>
    </row>
    <row r="175" spans="9:11" ht="16.5">
      <c r="I175" s="23"/>
      <c r="J175" s="23"/>
      <c r="K175" s="24"/>
    </row>
    <row r="176" spans="9:11" ht="16.5">
      <c r="I176" s="23"/>
      <c r="J176" s="23"/>
      <c r="K176" s="24"/>
    </row>
    <row r="177" spans="9:11" ht="16.5">
      <c r="I177" s="23"/>
      <c r="J177" s="23"/>
      <c r="K177" s="24"/>
    </row>
    <row r="178" spans="9:11" ht="16.5">
      <c r="I178" s="23"/>
      <c r="J178" s="23"/>
      <c r="K178" s="24"/>
    </row>
    <row r="179" spans="9:11" ht="16.5">
      <c r="I179" s="23"/>
      <c r="J179" s="23"/>
      <c r="K179" s="24"/>
    </row>
  </sheetData>
  <sheetProtection/>
  <mergeCells count="14">
    <mergeCell ref="A3:L3"/>
    <mergeCell ref="A8:M8"/>
    <mergeCell ref="D10:E10"/>
    <mergeCell ref="F10:G10"/>
    <mergeCell ref="H10:I10"/>
    <mergeCell ref="J10:K10"/>
    <mergeCell ref="D24:K24"/>
    <mergeCell ref="D26:K26"/>
    <mergeCell ref="D11:E11"/>
    <mergeCell ref="F11:G11"/>
    <mergeCell ref="H11:I11"/>
    <mergeCell ref="J11:K11"/>
    <mergeCell ref="E13:L14"/>
    <mergeCell ref="E16:L17"/>
  </mergeCells>
  <printOptions/>
  <pageMargins left="0.7870833277702332" right="0.7870833277702332" top="0.590416669845581" bottom="0.590416669845581" header="0.590416669845581" footer="0.590416669845581"/>
  <pageSetup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view="pageBreakPreview" zoomScale="85" zoomScaleNormal="80" zoomScaleSheetLayoutView="85" zoomScalePageLayoutView="0" workbookViewId="0" topLeftCell="A10">
      <selection activeCell="D17" sqref="D17:D19"/>
    </sheetView>
  </sheetViews>
  <sheetFormatPr defaultColWidth="8.88671875" defaultRowHeight="13.5"/>
  <cols>
    <col min="1" max="1" width="4.77734375" style="1" customWidth="1"/>
    <col min="2" max="2" width="6.77734375" style="1" customWidth="1"/>
    <col min="3" max="3" width="12.10546875" style="1" customWidth="1"/>
    <col min="4" max="4" width="13.21484375" style="1" customWidth="1"/>
    <col min="5" max="5" width="12.4453125" style="1" customWidth="1"/>
    <col min="6" max="6" width="12.5546875" style="16" customWidth="1"/>
    <col min="7" max="7" width="7.77734375" style="114" customWidth="1"/>
    <col min="8" max="8" width="4.77734375" style="1" customWidth="1"/>
    <col min="9" max="9" width="30.99609375" style="47" customWidth="1"/>
    <col min="10" max="10" width="3.77734375" style="2" customWidth="1"/>
    <col min="11" max="11" width="16.77734375" style="45" customWidth="1"/>
    <col min="12" max="12" width="2.77734375" style="1" customWidth="1"/>
    <col min="13" max="16384" width="8.88671875" style="1" customWidth="1"/>
  </cols>
  <sheetData>
    <row r="1" spans="1:15" ht="53.25" customHeight="1">
      <c r="A1" s="329" t="s">
        <v>83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5"/>
      <c r="N1" s="5"/>
      <c r="O1" s="5"/>
    </row>
    <row r="2" spans="1:15" s="32" customFormat="1" ht="19.5" customHeight="1">
      <c r="A2" s="28" t="s">
        <v>13</v>
      </c>
      <c r="B2" s="29"/>
      <c r="C2" s="29"/>
      <c r="D2" s="29"/>
      <c r="E2" s="29"/>
      <c r="F2" s="30"/>
      <c r="G2" s="135"/>
      <c r="H2" s="29"/>
      <c r="I2" s="46"/>
      <c r="J2" s="29"/>
      <c r="K2" s="340" t="s">
        <v>48</v>
      </c>
      <c r="L2" s="340"/>
      <c r="M2" s="31"/>
      <c r="N2" s="31"/>
      <c r="O2" s="31"/>
    </row>
    <row r="3" spans="1:15" ht="24.75" customHeight="1">
      <c r="A3" s="341" t="s">
        <v>44</v>
      </c>
      <c r="B3" s="342"/>
      <c r="C3" s="343"/>
      <c r="D3" s="330" t="s">
        <v>76</v>
      </c>
      <c r="E3" s="330" t="s">
        <v>75</v>
      </c>
      <c r="F3" s="332" t="s">
        <v>9</v>
      </c>
      <c r="G3" s="334" t="s">
        <v>45</v>
      </c>
      <c r="H3" s="335"/>
      <c r="I3" s="335"/>
      <c r="J3" s="335"/>
      <c r="K3" s="335"/>
      <c r="L3" s="336"/>
      <c r="M3" s="4"/>
      <c r="N3" s="4"/>
      <c r="O3" s="4"/>
    </row>
    <row r="4" spans="1:15" ht="27.75" customHeight="1">
      <c r="A4" s="37" t="s">
        <v>12</v>
      </c>
      <c r="B4" s="36" t="s">
        <v>14</v>
      </c>
      <c r="C4" s="36" t="s">
        <v>11</v>
      </c>
      <c r="D4" s="331"/>
      <c r="E4" s="331"/>
      <c r="F4" s="333"/>
      <c r="G4" s="337"/>
      <c r="H4" s="338"/>
      <c r="I4" s="338"/>
      <c r="J4" s="338"/>
      <c r="K4" s="338"/>
      <c r="L4" s="339"/>
      <c r="M4" s="3"/>
      <c r="N4" s="3"/>
      <c r="O4" s="3"/>
    </row>
    <row r="5" spans="1:12" ht="26.25" customHeight="1">
      <c r="A5" s="366" t="s">
        <v>49</v>
      </c>
      <c r="B5" s="367"/>
      <c r="C5" s="368"/>
      <c r="D5" s="48">
        <f>D14+D41+D55</f>
        <v>3114478</v>
      </c>
      <c r="E5" s="48">
        <f>E14+E41+E55</f>
        <v>2795840</v>
      </c>
      <c r="F5" s="48">
        <f>D5-E5</f>
        <v>318638</v>
      </c>
      <c r="G5" s="61"/>
      <c r="H5" s="62"/>
      <c r="I5" s="63"/>
      <c r="J5" s="64"/>
      <c r="K5" s="65"/>
      <c r="L5" s="44"/>
    </row>
    <row r="6" spans="1:12" ht="30" customHeight="1">
      <c r="A6" s="363" t="s">
        <v>47</v>
      </c>
      <c r="B6" s="364"/>
      <c r="C6" s="365"/>
      <c r="D6" s="26">
        <f>D7</f>
        <v>0</v>
      </c>
      <c r="E6" s="26">
        <f>E7</f>
        <v>0</v>
      </c>
      <c r="F6" s="105">
        <f>D6-E6</f>
        <v>0</v>
      </c>
      <c r="G6" s="61"/>
      <c r="H6" s="62"/>
      <c r="I6" s="63"/>
      <c r="J6" s="64"/>
      <c r="K6" s="65"/>
      <c r="L6" s="44"/>
    </row>
    <row r="7" spans="1:12" ht="28.5" customHeight="1">
      <c r="A7" s="101"/>
      <c r="B7" s="369" t="s">
        <v>51</v>
      </c>
      <c r="C7" s="370"/>
      <c r="D7" s="14">
        <f>SUM(D8:D13)</f>
        <v>0</v>
      </c>
      <c r="E7" s="14">
        <f>SUM(E8:E13)</f>
        <v>0</v>
      </c>
      <c r="F7" s="106">
        <f>D7-E7</f>
        <v>0</v>
      </c>
      <c r="G7" s="66"/>
      <c r="H7" s="67"/>
      <c r="I7" s="68"/>
      <c r="J7" s="69"/>
      <c r="K7" s="70"/>
      <c r="L7" s="38"/>
    </row>
    <row r="8" spans="1:12" ht="27.75" customHeight="1">
      <c r="A8" s="39"/>
      <c r="B8" s="7"/>
      <c r="C8" s="9" t="s">
        <v>40</v>
      </c>
      <c r="D8" s="10"/>
      <c r="E8" s="10"/>
      <c r="F8" s="107">
        <f>D8-E8</f>
        <v>0</v>
      </c>
      <c r="G8" s="109" t="s">
        <v>52</v>
      </c>
      <c r="H8" s="71"/>
      <c r="I8" s="72"/>
      <c r="J8" s="73"/>
      <c r="K8" s="82"/>
      <c r="L8" s="40"/>
    </row>
    <row r="9" spans="1:12" ht="22.5" customHeight="1">
      <c r="A9" s="39"/>
      <c r="B9" s="8"/>
      <c r="C9" s="11"/>
      <c r="D9" s="12"/>
      <c r="E9" s="12"/>
      <c r="F9" s="108">
        <f>D9-E9</f>
        <v>0</v>
      </c>
      <c r="G9" s="111"/>
      <c r="H9" s="78"/>
      <c r="I9" s="34"/>
      <c r="J9" s="33" t="s">
        <v>16</v>
      </c>
      <c r="K9" s="102"/>
      <c r="L9" s="41"/>
    </row>
    <row r="10" spans="1:12" ht="22.5" customHeight="1">
      <c r="A10" s="39"/>
      <c r="B10" s="8"/>
      <c r="C10" s="13"/>
      <c r="D10" s="14"/>
      <c r="E10" s="14"/>
      <c r="F10" s="106"/>
      <c r="G10" s="117"/>
      <c r="H10" s="118"/>
      <c r="I10" s="119"/>
      <c r="J10" s="59" t="s">
        <v>17</v>
      </c>
      <c r="K10" s="120">
        <f>K9</f>
        <v>0</v>
      </c>
      <c r="L10" s="38"/>
    </row>
    <row r="11" spans="1:12" ht="27" customHeight="1">
      <c r="A11" s="39"/>
      <c r="B11" s="8"/>
      <c r="C11" s="86" t="s">
        <v>29</v>
      </c>
      <c r="D11" s="88"/>
      <c r="E11" s="88"/>
      <c r="F11" s="104">
        <f>D11-E11</f>
        <v>0</v>
      </c>
      <c r="G11" s="111" t="s">
        <v>57</v>
      </c>
      <c r="H11" s="79"/>
      <c r="I11" s="74"/>
      <c r="J11" s="75"/>
      <c r="K11" s="83"/>
      <c r="L11" s="41"/>
    </row>
    <row r="12" spans="1:12" ht="22.5" customHeight="1">
      <c r="A12" s="39"/>
      <c r="B12" s="8"/>
      <c r="C12" s="87"/>
      <c r="D12" s="88"/>
      <c r="E12" s="88"/>
      <c r="F12" s="116"/>
      <c r="G12" s="144"/>
      <c r="H12" s="103"/>
      <c r="I12" s="136"/>
      <c r="J12" s="33" t="s">
        <v>16</v>
      </c>
      <c r="K12" s="102"/>
      <c r="L12" s="41"/>
    </row>
    <row r="13" spans="1:12" ht="22.5" customHeight="1">
      <c r="A13" s="39"/>
      <c r="B13" s="8"/>
      <c r="C13" s="87"/>
      <c r="D13" s="88"/>
      <c r="E13" s="88"/>
      <c r="F13" s="104"/>
      <c r="G13" s="110"/>
      <c r="H13" s="76"/>
      <c r="I13" s="77"/>
      <c r="J13" s="89" t="s">
        <v>17</v>
      </c>
      <c r="K13" s="83">
        <f>K12</f>
        <v>0</v>
      </c>
      <c r="L13" s="41"/>
    </row>
    <row r="14" spans="1:12" ht="30" customHeight="1">
      <c r="A14" s="346" t="s">
        <v>10</v>
      </c>
      <c r="B14" s="347"/>
      <c r="C14" s="348"/>
      <c r="D14" s="157">
        <f>D15+D35</f>
        <v>3053478</v>
      </c>
      <c r="E14" s="157">
        <f>E15+E35</f>
        <v>2703760</v>
      </c>
      <c r="F14" s="157">
        <f>F15+F35</f>
        <v>349718</v>
      </c>
      <c r="G14" s="112"/>
      <c r="H14" s="80"/>
      <c r="I14" s="63"/>
      <c r="J14" s="64"/>
      <c r="K14" s="65"/>
      <c r="L14" s="44"/>
    </row>
    <row r="15" spans="1:12" ht="30" customHeight="1">
      <c r="A15" s="92"/>
      <c r="B15" s="354" t="s">
        <v>26</v>
      </c>
      <c r="C15" s="355"/>
      <c r="D15" s="93">
        <f>SUM(D16:D33)</f>
        <v>2980078</v>
      </c>
      <c r="E15" s="93">
        <f>SUM(E16:E33)</f>
        <v>2626015</v>
      </c>
      <c r="F15" s="93">
        <f>SUM(F16:F33)</f>
        <v>354063</v>
      </c>
      <c r="G15" s="113"/>
      <c r="H15" s="94"/>
      <c r="I15" s="95"/>
      <c r="J15" s="96"/>
      <c r="K15" s="97"/>
      <c r="L15" s="115"/>
    </row>
    <row r="16" spans="1:12" ht="40.5">
      <c r="A16" s="121"/>
      <c r="B16" s="122"/>
      <c r="C16" s="87" t="s">
        <v>81</v>
      </c>
      <c r="D16" s="251">
        <v>489940</v>
      </c>
      <c r="E16" s="199">
        <v>489400</v>
      </c>
      <c r="F16" s="165">
        <f>D16-E16</f>
        <v>540</v>
      </c>
      <c r="G16" s="194" t="s">
        <v>41</v>
      </c>
      <c r="H16" s="195"/>
      <c r="I16" s="76"/>
      <c r="J16" s="75" t="s">
        <v>16</v>
      </c>
      <c r="K16" s="83">
        <v>489940000</v>
      </c>
      <c r="L16" s="41"/>
    </row>
    <row r="17" spans="1:12" s="151" customFormat="1" ht="32.25" customHeight="1">
      <c r="A17" s="153"/>
      <c r="B17" s="154"/>
      <c r="C17" s="155"/>
      <c r="D17" s="251">
        <v>30108</v>
      </c>
      <c r="E17" s="199">
        <v>28325</v>
      </c>
      <c r="F17" s="200">
        <f>D17-E17</f>
        <v>1783</v>
      </c>
      <c r="G17" s="201" t="s">
        <v>70</v>
      </c>
      <c r="H17" s="202"/>
      <c r="I17" s="203"/>
      <c r="J17" s="204"/>
      <c r="K17" s="205">
        <v>30108000</v>
      </c>
      <c r="L17" s="156"/>
    </row>
    <row r="18" spans="1:12" ht="30" customHeight="1">
      <c r="A18" s="121"/>
      <c r="B18" s="123"/>
      <c r="C18" s="123"/>
      <c r="D18" s="251">
        <v>31866</v>
      </c>
      <c r="E18" s="199">
        <v>30649</v>
      </c>
      <c r="F18" s="165">
        <f aca="true" t="shared" si="0" ref="F18:F28">D18-E18</f>
        <v>1217</v>
      </c>
      <c r="G18" s="166" t="s">
        <v>68</v>
      </c>
      <c r="H18" s="167"/>
      <c r="I18" s="150"/>
      <c r="J18" s="168"/>
      <c r="K18" s="169">
        <v>31866000</v>
      </c>
      <c r="L18" s="42"/>
    </row>
    <row r="19" spans="1:12" ht="30" customHeight="1">
      <c r="A19" s="121"/>
      <c r="B19" s="123"/>
      <c r="C19" s="123"/>
      <c r="D19" s="251">
        <v>30088</v>
      </c>
      <c r="E19" s="199">
        <v>27509</v>
      </c>
      <c r="F19" s="165">
        <f t="shared" si="0"/>
        <v>2579</v>
      </c>
      <c r="G19" s="166" t="s">
        <v>73</v>
      </c>
      <c r="H19" s="167"/>
      <c r="I19" s="150"/>
      <c r="J19" s="168"/>
      <c r="K19" s="169">
        <v>30088000</v>
      </c>
      <c r="L19" s="42"/>
    </row>
    <row r="20" spans="1:12" s="148" customFormat="1" ht="30" customHeight="1">
      <c r="A20" s="145"/>
      <c r="B20" s="146"/>
      <c r="C20" s="146"/>
      <c r="D20" s="251">
        <v>69448</v>
      </c>
      <c r="E20" s="199">
        <v>65640</v>
      </c>
      <c r="F20" s="165">
        <f t="shared" si="0"/>
        <v>3808</v>
      </c>
      <c r="G20" s="166" t="s">
        <v>35</v>
      </c>
      <c r="H20" s="167"/>
      <c r="I20" s="150"/>
      <c r="J20" s="168"/>
      <c r="K20" s="169">
        <v>69448000</v>
      </c>
      <c r="L20" s="147"/>
    </row>
    <row r="21" spans="1:12" s="148" customFormat="1" ht="30" customHeight="1">
      <c r="A21" s="145"/>
      <c r="B21" s="146"/>
      <c r="C21" s="146"/>
      <c r="D21" s="251">
        <v>210696</v>
      </c>
      <c r="E21" s="199">
        <v>199228</v>
      </c>
      <c r="F21" s="165">
        <f t="shared" si="0"/>
        <v>11468</v>
      </c>
      <c r="G21" s="166" t="s">
        <v>60</v>
      </c>
      <c r="H21" s="167"/>
      <c r="I21" s="150"/>
      <c r="J21" s="168"/>
      <c r="K21" s="169">
        <v>210696000</v>
      </c>
      <c r="L21" s="147"/>
    </row>
    <row r="22" spans="1:12" s="148" customFormat="1" ht="30" customHeight="1">
      <c r="A22" s="145"/>
      <c r="B22" s="146"/>
      <c r="C22" s="146"/>
      <c r="D22" s="251">
        <v>144860</v>
      </c>
      <c r="E22" s="199">
        <v>140000</v>
      </c>
      <c r="F22" s="165">
        <f>D22-E22</f>
        <v>4860</v>
      </c>
      <c r="G22" s="196" t="s">
        <v>61</v>
      </c>
      <c r="H22" s="197"/>
      <c r="I22" s="60"/>
      <c r="J22" s="75"/>
      <c r="K22" s="83">
        <v>144860000</v>
      </c>
      <c r="L22" s="147"/>
    </row>
    <row r="23" spans="1:12" s="148" customFormat="1" ht="30" customHeight="1">
      <c r="A23" s="145"/>
      <c r="B23" s="146"/>
      <c r="C23" s="146"/>
      <c r="D23" s="251">
        <v>454579</v>
      </c>
      <c r="E23" s="199">
        <v>197680</v>
      </c>
      <c r="F23" s="165">
        <f>D23-E23</f>
        <v>256899</v>
      </c>
      <c r="G23" s="166" t="s">
        <v>42</v>
      </c>
      <c r="H23" s="167"/>
      <c r="I23" s="150"/>
      <c r="J23" s="168"/>
      <c r="K23" s="169">
        <v>454579000</v>
      </c>
      <c r="L23" s="147"/>
    </row>
    <row r="24" spans="1:12" s="148" customFormat="1" ht="30" customHeight="1">
      <c r="A24" s="145"/>
      <c r="B24" s="146"/>
      <c r="C24" s="247"/>
      <c r="D24" s="251">
        <v>1326071</v>
      </c>
      <c r="E24" s="199">
        <v>1331954</v>
      </c>
      <c r="F24" s="165">
        <f t="shared" si="0"/>
        <v>-5883</v>
      </c>
      <c r="G24" s="166" t="s">
        <v>34</v>
      </c>
      <c r="H24" s="167"/>
      <c r="I24" s="150"/>
      <c r="J24" s="168"/>
      <c r="K24" s="169">
        <v>1326071000</v>
      </c>
      <c r="L24" s="147"/>
    </row>
    <row r="25" spans="1:12" ht="30" customHeight="1">
      <c r="A25" s="139"/>
      <c r="B25" s="128"/>
      <c r="C25" s="137"/>
      <c r="D25" s="300">
        <v>80000</v>
      </c>
      <c r="E25" s="301">
        <v>0</v>
      </c>
      <c r="F25" s="302">
        <f t="shared" si="0"/>
        <v>80000</v>
      </c>
      <c r="G25" s="356" t="s">
        <v>88</v>
      </c>
      <c r="H25" s="357"/>
      <c r="I25" s="357"/>
      <c r="J25" s="174"/>
      <c r="K25" s="303">
        <v>80000000</v>
      </c>
      <c r="L25" s="38"/>
    </row>
    <row r="26" spans="1:12" ht="30" customHeight="1">
      <c r="A26" s="121"/>
      <c r="B26" s="123"/>
      <c r="C26" s="123"/>
      <c r="D26" s="251">
        <v>28080</v>
      </c>
      <c r="E26" s="199">
        <v>27000</v>
      </c>
      <c r="F26" s="165">
        <f t="shared" si="0"/>
        <v>1080</v>
      </c>
      <c r="G26" s="194" t="s">
        <v>36</v>
      </c>
      <c r="H26" s="195"/>
      <c r="I26" s="76"/>
      <c r="J26" s="75"/>
      <c r="K26" s="83">
        <v>28080000</v>
      </c>
      <c r="L26" s="42"/>
    </row>
    <row r="27" spans="1:12" ht="30" customHeight="1">
      <c r="A27" s="121"/>
      <c r="B27" s="123"/>
      <c r="C27" s="123"/>
      <c r="D27" s="251">
        <v>17722</v>
      </c>
      <c r="E27" s="199">
        <v>20000</v>
      </c>
      <c r="F27" s="165">
        <f t="shared" si="0"/>
        <v>-2278</v>
      </c>
      <c r="G27" s="166" t="s">
        <v>32</v>
      </c>
      <c r="H27" s="167"/>
      <c r="I27" s="150"/>
      <c r="J27" s="75"/>
      <c r="K27" s="83">
        <v>17772000</v>
      </c>
      <c r="L27" s="42"/>
    </row>
    <row r="28" spans="1:12" ht="30" customHeight="1">
      <c r="A28" s="121"/>
      <c r="B28" s="123"/>
      <c r="C28" s="123"/>
      <c r="D28" s="251">
        <v>10800</v>
      </c>
      <c r="E28" s="199">
        <v>10800</v>
      </c>
      <c r="F28" s="165">
        <f t="shared" si="0"/>
        <v>0</v>
      </c>
      <c r="G28" s="166" t="s">
        <v>85</v>
      </c>
      <c r="H28" s="167"/>
      <c r="I28" s="150"/>
      <c r="J28" s="75"/>
      <c r="K28" s="83">
        <v>10800000</v>
      </c>
      <c r="L28" s="42"/>
    </row>
    <row r="29" spans="1:12" ht="30" customHeight="1">
      <c r="A29" s="121"/>
      <c r="B29" s="123"/>
      <c r="C29" s="123"/>
      <c r="D29" s="251">
        <v>2980</v>
      </c>
      <c r="E29" s="199">
        <v>2990</v>
      </c>
      <c r="F29" s="165">
        <f>D29-E29</f>
        <v>-10</v>
      </c>
      <c r="G29" s="166" t="s">
        <v>37</v>
      </c>
      <c r="H29" s="167"/>
      <c r="I29" s="150"/>
      <c r="J29" s="75"/>
      <c r="K29" s="83">
        <v>2980000</v>
      </c>
      <c r="L29" s="42"/>
    </row>
    <row r="30" spans="1:12" ht="30" customHeight="1">
      <c r="A30" s="121"/>
      <c r="B30" s="123"/>
      <c r="C30" s="123"/>
      <c r="D30" s="251">
        <v>20000</v>
      </c>
      <c r="E30" s="199">
        <v>20000</v>
      </c>
      <c r="F30" s="165">
        <v>0</v>
      </c>
      <c r="G30" s="166" t="s">
        <v>69</v>
      </c>
      <c r="H30" s="167"/>
      <c r="I30" s="150"/>
      <c r="J30" s="75"/>
      <c r="K30" s="83">
        <v>20000000</v>
      </c>
      <c r="L30" s="42"/>
    </row>
    <row r="31" spans="1:12" ht="30" customHeight="1">
      <c r="A31" s="121"/>
      <c r="B31" s="123"/>
      <c r="C31" s="123"/>
      <c r="D31" s="251">
        <v>2000</v>
      </c>
      <c r="E31" s="199">
        <v>2000</v>
      </c>
      <c r="F31" s="165">
        <v>0</v>
      </c>
      <c r="G31" s="166" t="s">
        <v>64</v>
      </c>
      <c r="H31" s="167"/>
      <c r="I31" s="150"/>
      <c r="J31" s="75"/>
      <c r="K31" s="83">
        <v>2000000</v>
      </c>
      <c r="L31" s="42"/>
    </row>
    <row r="32" spans="1:12" ht="30" customHeight="1">
      <c r="A32" s="121"/>
      <c r="B32" s="123"/>
      <c r="C32" s="123"/>
      <c r="D32" s="251">
        <v>9000</v>
      </c>
      <c r="E32" s="199">
        <v>11000</v>
      </c>
      <c r="F32" s="165">
        <f>D32-E32</f>
        <v>-2000</v>
      </c>
      <c r="G32" s="166" t="s">
        <v>38</v>
      </c>
      <c r="H32" s="167"/>
      <c r="I32" s="150"/>
      <c r="J32" s="75"/>
      <c r="K32" s="83">
        <v>9000</v>
      </c>
      <c r="L32" s="42"/>
    </row>
    <row r="33" spans="1:12" s="148" customFormat="1" ht="30" customHeight="1">
      <c r="A33" s="145"/>
      <c r="B33" s="146"/>
      <c r="C33" s="146"/>
      <c r="D33" s="251">
        <v>21840</v>
      </c>
      <c r="E33" s="251">
        <v>21840</v>
      </c>
      <c r="F33" s="165">
        <v>0</v>
      </c>
      <c r="G33" s="166" t="s">
        <v>74</v>
      </c>
      <c r="H33" s="167"/>
      <c r="I33" s="150"/>
      <c r="J33" s="168"/>
      <c r="K33" s="198">
        <v>21840000</v>
      </c>
      <c r="L33" s="147"/>
    </row>
    <row r="34" spans="1:12" ht="24" customHeight="1">
      <c r="A34" s="121"/>
      <c r="B34" s="123"/>
      <c r="C34" s="128"/>
      <c r="D34" s="252"/>
      <c r="E34" s="253"/>
      <c r="F34" s="254"/>
      <c r="G34" s="255"/>
      <c r="H34" s="256"/>
      <c r="I34" s="257"/>
      <c r="J34" s="89" t="s">
        <v>17</v>
      </c>
      <c r="K34" s="211">
        <f>SUM(K16:K33)</f>
        <v>2971137000</v>
      </c>
      <c r="L34" s="38"/>
    </row>
    <row r="35" spans="1:12" ht="35.25" customHeight="1">
      <c r="A35" s="121"/>
      <c r="B35" s="123"/>
      <c r="C35" s="160" t="s">
        <v>1</v>
      </c>
      <c r="D35" s="251">
        <f>SUM(D36:D39)</f>
        <v>73400</v>
      </c>
      <c r="E35" s="251">
        <f>SUM(E36:E39)</f>
        <v>77745</v>
      </c>
      <c r="F35" s="251">
        <f>SUM(F36:F39)</f>
        <v>-4345</v>
      </c>
      <c r="G35" s="258"/>
      <c r="H35" s="259"/>
      <c r="I35" s="260"/>
      <c r="J35" s="304"/>
      <c r="K35" s="305"/>
      <c r="L35" s="41"/>
    </row>
    <row r="36" spans="1:12" ht="26.25" customHeight="1">
      <c r="A36" s="121"/>
      <c r="B36" s="123"/>
      <c r="D36" s="199">
        <v>16400</v>
      </c>
      <c r="E36" s="199">
        <v>19000</v>
      </c>
      <c r="F36" s="165">
        <f>D36-E36</f>
        <v>-2600</v>
      </c>
      <c r="G36" s="248" t="s">
        <v>4</v>
      </c>
      <c r="H36" s="249"/>
      <c r="I36" s="250"/>
      <c r="J36" s="168"/>
      <c r="K36" s="169">
        <v>16400000</v>
      </c>
      <c r="L36" s="43"/>
    </row>
    <row r="37" spans="1:12" ht="26.25" customHeight="1">
      <c r="A37" s="121"/>
      <c r="B37" s="123"/>
      <c r="D37" s="199">
        <v>30000</v>
      </c>
      <c r="E37" s="199">
        <v>30000</v>
      </c>
      <c r="F37" s="165">
        <v>0</v>
      </c>
      <c r="G37" s="248" t="s">
        <v>87</v>
      </c>
      <c r="H37" s="249"/>
      <c r="I37" s="250"/>
      <c r="J37" s="168"/>
      <c r="K37" s="169">
        <v>30000000</v>
      </c>
      <c r="L37" s="43"/>
    </row>
    <row r="38" spans="1:12" ht="26.25" customHeight="1">
      <c r="A38" s="121"/>
      <c r="B38" s="123"/>
      <c r="C38" s="87"/>
      <c r="D38" s="199">
        <v>17000</v>
      </c>
      <c r="E38" s="199">
        <v>19995</v>
      </c>
      <c r="F38" s="165">
        <f>D38-E38</f>
        <v>-2995</v>
      </c>
      <c r="G38" s="248" t="s">
        <v>78</v>
      </c>
      <c r="H38" s="249"/>
      <c r="I38" s="250"/>
      <c r="J38" s="75"/>
      <c r="K38" s="83">
        <v>17000000</v>
      </c>
      <c r="L38" s="43"/>
    </row>
    <row r="39" spans="1:12" ht="26.25" customHeight="1">
      <c r="A39" s="121"/>
      <c r="B39" s="123"/>
      <c r="C39" s="87"/>
      <c r="D39" s="199">
        <v>10000</v>
      </c>
      <c r="E39" s="199">
        <v>8750</v>
      </c>
      <c r="F39" s="104">
        <f>D39-E39</f>
        <v>1250</v>
      </c>
      <c r="G39" s="248" t="s">
        <v>33</v>
      </c>
      <c r="H39" s="249"/>
      <c r="I39" s="250"/>
      <c r="J39" s="75"/>
      <c r="K39" s="83">
        <v>10000000</v>
      </c>
      <c r="L39" s="43"/>
    </row>
    <row r="40" spans="1:12" ht="23.25" customHeight="1">
      <c r="A40" s="121"/>
      <c r="B40" s="123"/>
      <c r="C40" s="122"/>
      <c r="D40" s="199"/>
      <c r="E40" s="199"/>
      <c r="F40" s="104"/>
      <c r="G40" s="110"/>
      <c r="H40" s="216"/>
      <c r="I40" s="81"/>
      <c r="J40" s="217" t="s">
        <v>17</v>
      </c>
      <c r="K40" s="218">
        <f>SUM(K36:K39)</f>
        <v>73400000</v>
      </c>
      <c r="L40" s="43"/>
    </row>
    <row r="41" spans="1:12" ht="30" customHeight="1">
      <c r="A41" s="349" t="s">
        <v>28</v>
      </c>
      <c r="B41" s="345"/>
      <c r="C41" s="351"/>
      <c r="D41" s="261">
        <f>D42</f>
        <v>56000</v>
      </c>
      <c r="E41" s="261">
        <f>E42</f>
        <v>87080</v>
      </c>
      <c r="F41" s="262">
        <f>D41-E41</f>
        <v>-31080</v>
      </c>
      <c r="G41" s="240"/>
      <c r="H41" s="228"/>
      <c r="I41" s="229"/>
      <c r="J41" s="230"/>
      <c r="K41" s="231"/>
      <c r="L41" s="56"/>
    </row>
    <row r="42" spans="1:12" ht="30" customHeight="1">
      <c r="A42" s="140"/>
      <c r="B42" s="359" t="s">
        <v>31</v>
      </c>
      <c r="C42" s="360"/>
      <c r="D42" s="261">
        <f>SUM(D43:D54)</f>
        <v>56000</v>
      </c>
      <c r="E42" s="261">
        <f>SUM(E43:E54)</f>
        <v>87080</v>
      </c>
      <c r="F42" s="262">
        <f>SUM(F43:F54)</f>
        <v>-31080</v>
      </c>
      <c r="G42" s="240"/>
      <c r="H42" s="228"/>
      <c r="I42" s="229"/>
      <c r="J42" s="230"/>
      <c r="K42" s="231"/>
      <c r="L42" s="56"/>
    </row>
    <row r="43" spans="1:12" ht="30" customHeight="1">
      <c r="A43" s="125"/>
      <c r="B43" s="127"/>
      <c r="C43" s="87" t="s">
        <v>24</v>
      </c>
      <c r="D43" s="199">
        <v>6000</v>
      </c>
      <c r="E43" s="199">
        <v>7080</v>
      </c>
      <c r="F43" s="246">
        <f>D43-E43</f>
        <v>-1080</v>
      </c>
      <c r="G43" s="206" t="s">
        <v>84</v>
      </c>
      <c r="H43" s="71"/>
      <c r="I43" s="207"/>
      <c r="J43" s="75"/>
      <c r="K43" s="83"/>
      <c r="L43" s="41"/>
    </row>
    <row r="44" spans="1:12" ht="30" customHeight="1">
      <c r="A44" s="125"/>
      <c r="B44" s="127"/>
      <c r="C44" s="122"/>
      <c r="D44" s="199"/>
      <c r="E44" s="199"/>
      <c r="F44" s="116">
        <f>D44-E44</f>
        <v>0</v>
      </c>
      <c r="G44" s="208" t="s">
        <v>80</v>
      </c>
      <c r="H44" s="78"/>
      <c r="I44" s="74"/>
      <c r="J44" s="75" t="s">
        <v>16</v>
      </c>
      <c r="K44" s="83">
        <v>3600000</v>
      </c>
      <c r="L44" s="41"/>
    </row>
    <row r="45" spans="1:12" ht="30" customHeight="1">
      <c r="A45" s="125"/>
      <c r="B45" s="127"/>
      <c r="C45" s="122"/>
      <c r="D45" s="199"/>
      <c r="E45" s="199"/>
      <c r="F45" s="116"/>
      <c r="G45" s="208" t="s">
        <v>56</v>
      </c>
      <c r="H45" s="78"/>
      <c r="I45" s="74"/>
      <c r="J45" s="75" t="s">
        <v>16</v>
      </c>
      <c r="K45" s="83">
        <v>2400000</v>
      </c>
      <c r="L45" s="41"/>
    </row>
    <row r="46" spans="1:12" ht="30" customHeight="1">
      <c r="A46" s="121"/>
      <c r="B46" s="127"/>
      <c r="C46" s="122"/>
      <c r="D46" s="199">
        <v>50000</v>
      </c>
      <c r="E46" s="199">
        <v>50000</v>
      </c>
      <c r="F46" s="210">
        <f>D46-E46</f>
        <v>0</v>
      </c>
      <c r="G46" s="306" t="s">
        <v>89</v>
      </c>
      <c r="H46" s="249"/>
      <c r="I46" s="250"/>
      <c r="J46" s="75" t="s">
        <v>16</v>
      </c>
      <c r="K46" s="83">
        <v>50000000</v>
      </c>
      <c r="L46" s="41"/>
    </row>
    <row r="47" spans="1:12" ht="30" customHeight="1">
      <c r="A47" s="125"/>
      <c r="B47" s="127"/>
      <c r="C47" s="122"/>
      <c r="D47" s="265">
        <v>0</v>
      </c>
      <c r="E47" s="265">
        <v>30000</v>
      </c>
      <c r="F47" s="266">
        <f>D47-E47</f>
        <v>-30000</v>
      </c>
      <c r="G47" s="267" t="s">
        <v>90</v>
      </c>
      <c r="H47" s="268"/>
      <c r="I47" s="269"/>
      <c r="J47" s="270"/>
      <c r="K47" s="271"/>
      <c r="L47" s="41"/>
    </row>
    <row r="48" spans="1:14" ht="16.5" customHeight="1">
      <c r="A48" s="125"/>
      <c r="B48" s="127"/>
      <c r="C48" s="129"/>
      <c r="D48" s="272"/>
      <c r="E48" s="273"/>
      <c r="F48" s="266"/>
      <c r="G48" s="274"/>
      <c r="H48" s="275"/>
      <c r="I48" s="276"/>
      <c r="J48" s="277" t="s">
        <v>17</v>
      </c>
      <c r="K48" s="278">
        <f>SUM(K44:K47)</f>
        <v>56000000</v>
      </c>
      <c r="L48" s="41"/>
      <c r="M48" s="152"/>
      <c r="N48" s="58"/>
    </row>
    <row r="49" spans="1:12" ht="27.75" customHeight="1">
      <c r="A49" s="125"/>
      <c r="B49" s="127"/>
      <c r="C49" s="133" t="s">
        <v>30</v>
      </c>
      <c r="D49" s="219">
        <v>0</v>
      </c>
      <c r="E49" s="219">
        <v>0</v>
      </c>
      <c r="F49" s="185">
        <v>0</v>
      </c>
      <c r="G49" s="212"/>
      <c r="H49" s="213"/>
      <c r="I49" s="214"/>
      <c r="J49" s="215"/>
      <c r="K49" s="82"/>
      <c r="L49" s="40"/>
    </row>
    <row r="50" spans="1:12" ht="21.75" customHeight="1">
      <c r="A50" s="125"/>
      <c r="B50" s="127"/>
      <c r="C50" s="127"/>
      <c r="D50" s="171"/>
      <c r="E50" s="171"/>
      <c r="F50" s="172"/>
      <c r="G50" s="111"/>
      <c r="H50" s="78"/>
      <c r="I50" s="74"/>
      <c r="J50" s="75"/>
      <c r="K50" s="83"/>
      <c r="L50" s="41"/>
    </row>
    <row r="51" spans="1:12" ht="21.75" customHeight="1">
      <c r="A51" s="125"/>
      <c r="B51" s="127"/>
      <c r="C51" s="122"/>
      <c r="D51" s="171"/>
      <c r="E51" s="171"/>
      <c r="F51" s="172"/>
      <c r="G51" s="111"/>
      <c r="H51" s="78"/>
      <c r="I51" s="74"/>
      <c r="J51" s="75"/>
      <c r="K51" s="83"/>
      <c r="L51" s="43"/>
    </row>
    <row r="52" spans="1:12" ht="21.75" customHeight="1">
      <c r="A52" s="125"/>
      <c r="B52" s="127"/>
      <c r="C52" s="122"/>
      <c r="D52" s="171"/>
      <c r="E52" s="171"/>
      <c r="F52" s="172"/>
      <c r="G52" s="111"/>
      <c r="H52" s="78"/>
      <c r="I52" s="74"/>
      <c r="J52" s="75"/>
      <c r="K52" s="83"/>
      <c r="L52" s="41"/>
    </row>
    <row r="53" spans="1:12" ht="21.75" customHeight="1">
      <c r="A53" s="125"/>
      <c r="B53" s="127"/>
      <c r="C53" s="122"/>
      <c r="D53" s="171"/>
      <c r="E53" s="171"/>
      <c r="F53" s="172"/>
      <c r="G53" s="111"/>
      <c r="H53" s="78"/>
      <c r="I53" s="74"/>
      <c r="J53" s="75"/>
      <c r="K53" s="83"/>
      <c r="L53" s="41"/>
    </row>
    <row r="54" spans="1:12" ht="21.75" customHeight="1">
      <c r="A54" s="125"/>
      <c r="B54" s="128"/>
      <c r="C54" s="123"/>
      <c r="D54" s="171"/>
      <c r="E54" s="171"/>
      <c r="F54" s="186"/>
      <c r="G54" s="110"/>
      <c r="H54" s="216"/>
      <c r="I54" s="81"/>
      <c r="J54" s="217" t="s">
        <v>17</v>
      </c>
      <c r="K54" s="218">
        <f>SUM(K49:K52)</f>
        <v>0</v>
      </c>
      <c r="L54" s="43"/>
    </row>
    <row r="55" spans="1:12" ht="30" customHeight="1">
      <c r="A55" s="349" t="s">
        <v>25</v>
      </c>
      <c r="B55" s="350"/>
      <c r="C55" s="124"/>
      <c r="D55" s="236">
        <f>D56</f>
        <v>5000</v>
      </c>
      <c r="E55" s="236">
        <f>E56</f>
        <v>5000</v>
      </c>
      <c r="F55" s="187">
        <f>F56</f>
        <v>0</v>
      </c>
      <c r="G55" s="178"/>
      <c r="H55" s="179"/>
      <c r="I55" s="180"/>
      <c r="J55" s="181"/>
      <c r="K55" s="182"/>
      <c r="L55" s="98"/>
    </row>
    <row r="56" spans="1:12" ht="30" customHeight="1">
      <c r="A56" s="125"/>
      <c r="B56" s="132" t="s">
        <v>46</v>
      </c>
      <c r="C56" s="126"/>
      <c r="D56" s="237">
        <f>D57+D60</f>
        <v>5000</v>
      </c>
      <c r="E56" s="237">
        <f>E57+E60</f>
        <v>5000</v>
      </c>
      <c r="F56" s="188">
        <f>D56-E56</f>
        <v>0</v>
      </c>
      <c r="G56" s="189"/>
      <c r="H56" s="176"/>
      <c r="I56" s="177"/>
      <c r="J56" s="174"/>
      <c r="K56" s="175"/>
      <c r="L56" s="91"/>
    </row>
    <row r="57" spans="1:12" ht="30" customHeight="1">
      <c r="A57" s="125"/>
      <c r="B57" s="127"/>
      <c r="C57" s="87" t="s">
        <v>27</v>
      </c>
      <c r="D57" s="193">
        <v>5000</v>
      </c>
      <c r="E57" s="193">
        <v>5000</v>
      </c>
      <c r="F57" s="116">
        <f>D57-E57</f>
        <v>0</v>
      </c>
      <c r="G57" s="76" t="s">
        <v>55</v>
      </c>
      <c r="H57" s="76"/>
      <c r="I57" s="216"/>
      <c r="J57" s="75"/>
      <c r="K57" s="83"/>
      <c r="L57" s="43"/>
    </row>
    <row r="58" spans="1:12" ht="30" customHeight="1">
      <c r="A58" s="125"/>
      <c r="B58" s="127"/>
      <c r="C58" s="122"/>
      <c r="D58" s="193"/>
      <c r="E58" s="193"/>
      <c r="F58" s="116"/>
      <c r="G58" s="76" t="s">
        <v>71</v>
      </c>
      <c r="H58" s="76"/>
      <c r="I58" s="216"/>
      <c r="J58" s="75"/>
      <c r="K58" s="76">
        <v>5000000</v>
      </c>
      <c r="L58" s="43"/>
    </row>
    <row r="59" spans="1:12" ht="30" customHeight="1">
      <c r="A59" s="139"/>
      <c r="B59" s="129"/>
      <c r="C59" s="129"/>
      <c r="D59" s="209"/>
      <c r="E59" s="209"/>
      <c r="F59" s="220"/>
      <c r="G59" s="221"/>
      <c r="H59" s="222"/>
      <c r="I59" s="223"/>
      <c r="J59" s="89" t="s">
        <v>17</v>
      </c>
      <c r="K59" s="224">
        <f>SUM(K57:K58)</f>
        <v>5000000</v>
      </c>
      <c r="L59" s="91"/>
    </row>
    <row r="60" spans="1:12" ht="39" customHeight="1">
      <c r="A60" s="125"/>
      <c r="B60" s="127"/>
      <c r="C60" s="149" t="s">
        <v>62</v>
      </c>
      <c r="D60" s="170"/>
      <c r="E60" s="170"/>
      <c r="F60" s="183">
        <f>D60-E60</f>
        <v>0</v>
      </c>
      <c r="G60" s="77"/>
      <c r="H60" s="78"/>
      <c r="I60" s="77"/>
      <c r="J60" s="75"/>
      <c r="K60" s="83"/>
      <c r="L60" s="43"/>
    </row>
    <row r="61" spans="1:12" ht="15.75" customHeight="1">
      <c r="A61" s="125"/>
      <c r="B61" s="127"/>
      <c r="C61" s="122"/>
      <c r="D61" s="171"/>
      <c r="E61" s="171"/>
      <c r="F61" s="183"/>
      <c r="G61" s="77"/>
      <c r="H61" s="78"/>
      <c r="I61" s="74"/>
      <c r="J61" s="75" t="s">
        <v>16</v>
      </c>
      <c r="K61" s="76"/>
      <c r="L61" s="43"/>
    </row>
    <row r="62" spans="1:12" ht="15.75" customHeight="1">
      <c r="A62" s="125"/>
      <c r="B62" s="127"/>
      <c r="C62" s="122"/>
      <c r="D62" s="171"/>
      <c r="E62" s="171"/>
      <c r="F62" s="183"/>
      <c r="G62" s="225"/>
      <c r="H62" s="216"/>
      <c r="I62" s="81"/>
      <c r="J62" s="217" t="s">
        <v>17</v>
      </c>
      <c r="K62" s="226">
        <f>SUM(K61:K61)</f>
        <v>0</v>
      </c>
      <c r="L62" s="43"/>
    </row>
    <row r="63" spans="1:12" ht="30" customHeight="1">
      <c r="A63" s="349" t="s">
        <v>59</v>
      </c>
      <c r="B63" s="350"/>
      <c r="C63" s="124"/>
      <c r="D63" s="279">
        <f>D64</f>
        <v>85000</v>
      </c>
      <c r="E63" s="279">
        <f>E64</f>
        <v>10800</v>
      </c>
      <c r="F63" s="280">
        <f>F64</f>
        <v>74200</v>
      </c>
      <c r="G63" s="227"/>
      <c r="H63" s="228"/>
      <c r="I63" s="229"/>
      <c r="J63" s="230"/>
      <c r="K63" s="231"/>
      <c r="L63" s="56"/>
    </row>
    <row r="64" spans="1:12" ht="30" customHeight="1">
      <c r="A64" s="125"/>
      <c r="B64" s="352" t="s">
        <v>21</v>
      </c>
      <c r="C64" s="353"/>
      <c r="D64" s="281">
        <f>D67+D65</f>
        <v>85000</v>
      </c>
      <c r="E64" s="281">
        <f>E67+E65</f>
        <v>10800</v>
      </c>
      <c r="F64" s="282">
        <f>F67+F65</f>
        <v>74200</v>
      </c>
      <c r="G64" s="344"/>
      <c r="H64" s="345"/>
      <c r="I64" s="345"/>
      <c r="J64" s="230"/>
      <c r="K64" s="231"/>
      <c r="L64" s="56"/>
    </row>
    <row r="65" spans="1:12" ht="30" customHeight="1">
      <c r="A65" s="125"/>
      <c r="B65" s="127"/>
      <c r="C65" s="87" t="s">
        <v>39</v>
      </c>
      <c r="D65" s="283">
        <v>85000</v>
      </c>
      <c r="E65" s="283">
        <v>10800</v>
      </c>
      <c r="F65" s="266">
        <f>D65-E65</f>
        <v>74200</v>
      </c>
      <c r="G65" s="111" t="s">
        <v>77</v>
      </c>
      <c r="H65" s="78"/>
      <c r="I65" s="74"/>
      <c r="J65" s="75" t="s">
        <v>16</v>
      </c>
      <c r="K65" s="76">
        <v>8500000</v>
      </c>
      <c r="L65" s="41"/>
    </row>
    <row r="66" spans="1:12" ht="21" customHeight="1">
      <c r="A66" s="125"/>
      <c r="B66" s="127"/>
      <c r="C66" s="122"/>
      <c r="D66" s="170"/>
      <c r="E66" s="170"/>
      <c r="F66" s="190"/>
      <c r="G66" s="225"/>
      <c r="H66" s="78"/>
      <c r="I66" s="74"/>
      <c r="J66" s="298" t="s">
        <v>17</v>
      </c>
      <c r="K66" s="226">
        <f>SUM(K65:K65)</f>
        <v>8500000</v>
      </c>
      <c r="L66" s="84"/>
    </row>
    <row r="67" spans="1:12" ht="25.5" customHeight="1">
      <c r="A67" s="125"/>
      <c r="B67" s="127"/>
      <c r="C67" s="134" t="s">
        <v>19</v>
      </c>
      <c r="D67" s="191"/>
      <c r="E67" s="191"/>
      <c r="F67" s="185">
        <f>D67-E67</f>
        <v>0</v>
      </c>
      <c r="G67" s="232"/>
      <c r="H67" s="233"/>
      <c r="I67" s="214"/>
      <c r="J67" s="215"/>
      <c r="K67" s="82"/>
      <c r="L67" s="99"/>
    </row>
    <row r="68" spans="1:12" ht="10.5" customHeight="1">
      <c r="A68" s="125"/>
      <c r="B68" s="127"/>
      <c r="C68" s="122"/>
      <c r="D68" s="171"/>
      <c r="E68" s="171"/>
      <c r="F68" s="184"/>
      <c r="G68" s="234"/>
      <c r="H68" s="76"/>
      <c r="I68" s="77"/>
      <c r="J68" s="75" t="s">
        <v>16</v>
      </c>
      <c r="K68" s="83"/>
      <c r="L68" s="84"/>
    </row>
    <row r="69" spans="1:12" ht="18" customHeight="1">
      <c r="A69" s="141"/>
      <c r="B69" s="129"/>
      <c r="C69" s="138"/>
      <c r="D69" s="173"/>
      <c r="E69" s="173"/>
      <c r="F69" s="192"/>
      <c r="G69" s="235"/>
      <c r="H69" s="222"/>
      <c r="I69" s="223"/>
      <c r="J69" s="89" t="s">
        <v>17</v>
      </c>
      <c r="K69" s="211">
        <f>SUM(K68:K68)</f>
        <v>0</v>
      </c>
      <c r="L69" s="90"/>
    </row>
    <row r="70" spans="1:12" ht="27.75" customHeight="1">
      <c r="A70" s="349" t="s">
        <v>58</v>
      </c>
      <c r="B70" s="350"/>
      <c r="C70" s="358"/>
      <c r="D70" s="238">
        <f aca="true" t="shared" si="1" ref="D70:F71">D71</f>
        <v>227</v>
      </c>
      <c r="E70" s="238">
        <f t="shared" si="1"/>
        <v>250</v>
      </c>
      <c r="F70" s="239">
        <f t="shared" si="1"/>
        <v>-23</v>
      </c>
      <c r="G70" s="240"/>
      <c r="H70" s="241"/>
      <c r="I70" s="242"/>
      <c r="J70" s="230"/>
      <c r="K70" s="231"/>
      <c r="L70" s="100"/>
    </row>
    <row r="71" spans="1:12" ht="27" customHeight="1">
      <c r="A71" s="121"/>
      <c r="B71" s="132" t="s">
        <v>54</v>
      </c>
      <c r="C71" s="126"/>
      <c r="D71" s="243">
        <f t="shared" si="1"/>
        <v>227</v>
      </c>
      <c r="E71" s="243">
        <f t="shared" si="1"/>
        <v>250</v>
      </c>
      <c r="F71" s="299">
        <f t="shared" si="1"/>
        <v>-23</v>
      </c>
      <c r="G71" s="284"/>
      <c r="H71" s="285"/>
      <c r="I71" s="286"/>
      <c r="J71" s="285"/>
      <c r="K71" s="287"/>
      <c r="L71" s="90"/>
    </row>
    <row r="72" spans="1:12" ht="21.75" customHeight="1">
      <c r="A72" s="121"/>
      <c r="B72" s="130"/>
      <c r="C72" s="361" t="s">
        <v>63</v>
      </c>
      <c r="D72" s="244">
        <v>227</v>
      </c>
      <c r="E72" s="244">
        <v>250</v>
      </c>
      <c r="F72" s="288">
        <f>D72-E72</f>
        <v>-23</v>
      </c>
      <c r="G72" s="289" t="s">
        <v>53</v>
      </c>
      <c r="H72" s="270"/>
      <c r="I72" s="267" t="s">
        <v>86</v>
      </c>
      <c r="J72" s="270"/>
      <c r="K72" s="271">
        <v>227020</v>
      </c>
      <c r="L72" s="84"/>
    </row>
    <row r="73" spans="1:12" ht="15" customHeight="1">
      <c r="A73" s="121"/>
      <c r="B73" s="130"/>
      <c r="C73" s="362"/>
      <c r="D73" s="244"/>
      <c r="E73" s="244"/>
      <c r="F73" s="288"/>
      <c r="G73" s="289"/>
      <c r="H73" s="270"/>
      <c r="I73" s="290"/>
      <c r="J73" s="270"/>
      <c r="K73" s="291"/>
      <c r="L73" s="84"/>
    </row>
    <row r="74" spans="1:12" ht="21.75" customHeight="1">
      <c r="A74" s="131"/>
      <c r="B74" s="142"/>
      <c r="C74" s="143"/>
      <c r="D74" s="245"/>
      <c r="E74" s="245"/>
      <c r="F74" s="292"/>
      <c r="G74" s="293"/>
      <c r="H74" s="294"/>
      <c r="I74" s="295"/>
      <c r="J74" s="296" t="s">
        <v>17</v>
      </c>
      <c r="K74" s="297">
        <v>227020</v>
      </c>
      <c r="L74" s="85"/>
    </row>
    <row r="75" spans="4:6" ht="13.5">
      <c r="D75" s="158"/>
      <c r="E75" s="158"/>
      <c r="F75" s="159"/>
    </row>
    <row r="76" spans="4:6" ht="13.5">
      <c r="D76" s="158"/>
      <c r="E76" s="158"/>
      <c r="F76" s="159"/>
    </row>
    <row r="77" spans="4:6" ht="13.5">
      <c r="D77" s="158"/>
      <c r="E77" s="158"/>
      <c r="F77" s="159"/>
    </row>
    <row r="78" spans="4:6" ht="13.5">
      <c r="D78" s="158"/>
      <c r="E78" s="158"/>
      <c r="F78" s="159"/>
    </row>
    <row r="79" spans="4:6" ht="13.5">
      <c r="D79" s="158"/>
      <c r="E79" s="158"/>
      <c r="F79" s="159"/>
    </row>
    <row r="80" spans="4:6" ht="13.5">
      <c r="D80" s="158"/>
      <c r="E80" s="158"/>
      <c r="F80" s="159"/>
    </row>
    <row r="81" spans="4:6" ht="13.5">
      <c r="D81" s="158"/>
      <c r="E81" s="158"/>
      <c r="F81" s="159"/>
    </row>
    <row r="82" spans="4:6" ht="13.5">
      <c r="D82" s="158"/>
      <c r="E82" s="158"/>
      <c r="F82" s="159"/>
    </row>
    <row r="83" spans="4:6" ht="13.5">
      <c r="D83" s="158"/>
      <c r="E83" s="158"/>
      <c r="F83" s="159"/>
    </row>
    <row r="84" spans="4:6" ht="13.5">
      <c r="D84" s="158"/>
      <c r="E84" s="158"/>
      <c r="F84" s="159"/>
    </row>
    <row r="85" spans="4:6" ht="13.5">
      <c r="D85" s="158"/>
      <c r="E85" s="158"/>
      <c r="F85" s="159"/>
    </row>
    <row r="86" spans="4:6" ht="13.5">
      <c r="D86" s="158"/>
      <c r="E86" s="158"/>
      <c r="F86" s="159"/>
    </row>
    <row r="87" spans="4:6" ht="13.5">
      <c r="D87" s="158"/>
      <c r="E87" s="158"/>
      <c r="F87" s="159"/>
    </row>
    <row r="88" spans="4:6" ht="13.5">
      <c r="D88" s="158"/>
      <c r="E88" s="158"/>
      <c r="F88" s="159"/>
    </row>
    <row r="89" spans="4:6" ht="13.5">
      <c r="D89" s="158"/>
      <c r="E89" s="158"/>
      <c r="F89" s="159"/>
    </row>
    <row r="90" spans="4:6" ht="13.5">
      <c r="D90" s="158"/>
      <c r="E90" s="158"/>
      <c r="F90" s="159"/>
    </row>
    <row r="91" spans="4:6" ht="13.5">
      <c r="D91" s="158"/>
      <c r="E91" s="158"/>
      <c r="F91" s="159"/>
    </row>
    <row r="92" spans="4:6" ht="13.5">
      <c r="D92" s="158"/>
      <c r="E92" s="158"/>
      <c r="F92" s="159"/>
    </row>
    <row r="93" spans="4:6" ht="13.5">
      <c r="D93" s="158"/>
      <c r="E93" s="158"/>
      <c r="F93" s="159"/>
    </row>
    <row r="94" spans="4:6" ht="13.5">
      <c r="D94" s="158"/>
      <c r="E94" s="158"/>
      <c r="F94" s="159"/>
    </row>
    <row r="95" spans="4:6" ht="13.5">
      <c r="D95" s="158"/>
      <c r="E95" s="158"/>
      <c r="F95" s="159"/>
    </row>
    <row r="96" spans="4:6" ht="13.5">
      <c r="D96" s="158"/>
      <c r="E96" s="158"/>
      <c r="F96" s="159"/>
    </row>
    <row r="97" spans="4:6" ht="13.5">
      <c r="D97" s="158"/>
      <c r="E97" s="158"/>
      <c r="F97" s="159"/>
    </row>
    <row r="98" spans="4:6" ht="13.5">
      <c r="D98" s="158"/>
      <c r="E98" s="158"/>
      <c r="F98" s="159"/>
    </row>
    <row r="99" spans="4:6" ht="13.5">
      <c r="D99" s="158"/>
      <c r="E99" s="158"/>
      <c r="F99" s="159"/>
    </row>
    <row r="100" spans="4:6" ht="13.5">
      <c r="D100" s="158"/>
      <c r="E100" s="158"/>
      <c r="F100" s="159"/>
    </row>
    <row r="101" spans="4:6" ht="13.5">
      <c r="D101" s="158"/>
      <c r="E101" s="158"/>
      <c r="F101" s="159"/>
    </row>
    <row r="102" spans="4:6" ht="13.5">
      <c r="D102" s="158"/>
      <c r="E102" s="158"/>
      <c r="F102" s="159"/>
    </row>
    <row r="103" spans="4:6" ht="13.5">
      <c r="D103" s="158"/>
      <c r="E103" s="158"/>
      <c r="F103" s="159"/>
    </row>
    <row r="104" spans="4:6" ht="13.5">
      <c r="D104" s="158"/>
      <c r="E104" s="158"/>
      <c r="F104" s="159"/>
    </row>
    <row r="105" spans="4:6" ht="13.5">
      <c r="D105" s="158"/>
      <c r="E105" s="158"/>
      <c r="F105" s="159"/>
    </row>
    <row r="106" spans="4:6" ht="13.5">
      <c r="D106" s="158"/>
      <c r="E106" s="158"/>
      <c r="F106" s="159"/>
    </row>
    <row r="107" spans="4:6" ht="13.5">
      <c r="D107" s="158"/>
      <c r="E107" s="158"/>
      <c r="F107" s="159"/>
    </row>
    <row r="108" spans="4:6" ht="13.5">
      <c r="D108" s="158"/>
      <c r="E108" s="158"/>
      <c r="F108" s="159"/>
    </row>
    <row r="109" spans="4:6" ht="13.5">
      <c r="D109" s="158"/>
      <c r="E109" s="158"/>
      <c r="F109" s="159"/>
    </row>
    <row r="110" spans="4:6" ht="13.5">
      <c r="D110" s="158"/>
      <c r="E110" s="158"/>
      <c r="F110" s="159"/>
    </row>
    <row r="111" spans="4:6" ht="13.5">
      <c r="D111" s="158"/>
      <c r="E111" s="158"/>
      <c r="F111" s="159"/>
    </row>
    <row r="112" spans="4:6" ht="13.5">
      <c r="D112" s="158"/>
      <c r="E112" s="158"/>
      <c r="F112" s="159"/>
    </row>
    <row r="113" spans="4:6" ht="13.5">
      <c r="D113" s="158"/>
      <c r="E113" s="158"/>
      <c r="F113" s="159"/>
    </row>
    <row r="114" spans="4:6" ht="13.5">
      <c r="D114" s="158"/>
      <c r="E114" s="158"/>
      <c r="F114" s="159"/>
    </row>
    <row r="115" spans="4:6" ht="13.5">
      <c r="D115" s="158"/>
      <c r="E115" s="158"/>
      <c r="F115" s="159"/>
    </row>
    <row r="116" spans="4:6" ht="13.5">
      <c r="D116" s="158"/>
      <c r="E116" s="158"/>
      <c r="F116" s="159"/>
    </row>
    <row r="117" spans="4:6" ht="13.5">
      <c r="D117" s="158"/>
      <c r="E117" s="158"/>
      <c r="F117" s="159"/>
    </row>
    <row r="118" spans="4:6" ht="13.5">
      <c r="D118" s="158"/>
      <c r="E118" s="158"/>
      <c r="F118" s="159"/>
    </row>
    <row r="119" spans="4:6" ht="13.5">
      <c r="D119" s="158"/>
      <c r="E119" s="158"/>
      <c r="F119" s="159"/>
    </row>
    <row r="120" spans="4:6" ht="13.5">
      <c r="D120" s="158"/>
      <c r="E120" s="158"/>
      <c r="F120" s="159"/>
    </row>
    <row r="121" spans="4:6" ht="13.5">
      <c r="D121" s="158"/>
      <c r="E121" s="158"/>
      <c r="F121" s="159"/>
    </row>
    <row r="122" spans="4:6" ht="13.5">
      <c r="D122" s="158"/>
      <c r="E122" s="158"/>
      <c r="F122" s="159"/>
    </row>
    <row r="123" spans="4:6" ht="13.5">
      <c r="D123" s="158"/>
      <c r="E123" s="158"/>
      <c r="F123" s="159"/>
    </row>
    <row r="124" spans="4:6" ht="13.5">
      <c r="D124" s="158"/>
      <c r="E124" s="158"/>
      <c r="F124" s="159"/>
    </row>
    <row r="125" spans="4:6" ht="13.5">
      <c r="D125" s="158"/>
      <c r="E125" s="158"/>
      <c r="F125" s="159"/>
    </row>
    <row r="126" spans="4:6" ht="13.5">
      <c r="D126" s="158"/>
      <c r="E126" s="158"/>
      <c r="F126" s="159"/>
    </row>
    <row r="127" spans="4:6" ht="13.5">
      <c r="D127" s="158"/>
      <c r="E127" s="158"/>
      <c r="F127" s="159"/>
    </row>
    <row r="128" spans="4:6" ht="13.5">
      <c r="D128" s="158"/>
      <c r="E128" s="158"/>
      <c r="F128" s="159"/>
    </row>
    <row r="129" spans="4:6" ht="13.5">
      <c r="D129" s="158"/>
      <c r="E129" s="158"/>
      <c r="F129" s="159"/>
    </row>
    <row r="130" spans="4:6" ht="13.5">
      <c r="D130" s="158"/>
      <c r="E130" s="158"/>
      <c r="F130" s="159"/>
    </row>
    <row r="131" spans="4:6" ht="13.5">
      <c r="D131" s="158"/>
      <c r="E131" s="158"/>
      <c r="F131" s="159"/>
    </row>
    <row r="132" spans="4:6" ht="13.5">
      <c r="D132" s="158"/>
      <c r="E132" s="158"/>
      <c r="F132" s="159"/>
    </row>
    <row r="133" spans="4:6" ht="13.5">
      <c r="D133" s="158"/>
      <c r="E133" s="158"/>
      <c r="F133" s="159"/>
    </row>
    <row r="134" spans="4:6" ht="13.5">
      <c r="D134" s="158"/>
      <c r="E134" s="158"/>
      <c r="F134" s="159"/>
    </row>
    <row r="135" spans="4:6" ht="13.5">
      <c r="D135" s="158"/>
      <c r="E135" s="158"/>
      <c r="F135" s="159"/>
    </row>
    <row r="136" spans="4:6" ht="13.5">
      <c r="D136" s="158"/>
      <c r="E136" s="158"/>
      <c r="F136" s="159"/>
    </row>
    <row r="137" spans="4:6" ht="13.5">
      <c r="D137" s="158"/>
      <c r="E137" s="158"/>
      <c r="F137" s="159"/>
    </row>
    <row r="138" spans="4:6" ht="13.5">
      <c r="D138" s="158"/>
      <c r="E138" s="158"/>
      <c r="F138" s="159"/>
    </row>
    <row r="139" spans="4:6" ht="13.5">
      <c r="D139" s="158"/>
      <c r="E139" s="158"/>
      <c r="F139" s="159"/>
    </row>
    <row r="140" spans="4:6" ht="13.5">
      <c r="D140" s="158"/>
      <c r="E140" s="158"/>
      <c r="F140" s="159"/>
    </row>
    <row r="141" spans="4:6" ht="13.5">
      <c r="D141" s="158"/>
      <c r="E141" s="158"/>
      <c r="F141" s="159"/>
    </row>
    <row r="142" spans="4:6" ht="13.5">
      <c r="D142" s="158"/>
      <c r="E142" s="158"/>
      <c r="F142" s="159"/>
    </row>
    <row r="143" spans="4:6" ht="13.5">
      <c r="D143" s="158"/>
      <c r="E143" s="158"/>
      <c r="F143" s="159"/>
    </row>
    <row r="144" spans="4:6" ht="13.5">
      <c r="D144" s="158"/>
      <c r="E144" s="158"/>
      <c r="F144" s="159"/>
    </row>
    <row r="145" spans="4:6" ht="13.5">
      <c r="D145" s="158"/>
      <c r="E145" s="158"/>
      <c r="F145" s="159"/>
    </row>
    <row r="146" spans="4:6" ht="13.5">
      <c r="D146" s="158"/>
      <c r="E146" s="158"/>
      <c r="F146" s="159"/>
    </row>
    <row r="147" spans="4:6" ht="13.5">
      <c r="D147" s="158"/>
      <c r="E147" s="158"/>
      <c r="F147" s="159"/>
    </row>
    <row r="148" spans="4:6" ht="13.5">
      <c r="D148" s="158"/>
      <c r="E148" s="158"/>
      <c r="F148" s="159"/>
    </row>
    <row r="149" spans="4:6" ht="13.5">
      <c r="D149" s="158"/>
      <c r="E149" s="158"/>
      <c r="F149" s="159"/>
    </row>
    <row r="150" spans="4:6" ht="13.5">
      <c r="D150" s="158"/>
      <c r="E150" s="158"/>
      <c r="F150" s="159"/>
    </row>
    <row r="151" spans="4:6" ht="13.5">
      <c r="D151" s="158"/>
      <c r="E151" s="158"/>
      <c r="F151" s="159"/>
    </row>
    <row r="152" spans="4:6" ht="13.5">
      <c r="D152" s="158"/>
      <c r="E152" s="158"/>
      <c r="F152" s="159"/>
    </row>
    <row r="153" spans="4:6" ht="13.5">
      <c r="D153" s="158"/>
      <c r="E153" s="158"/>
      <c r="F153" s="159"/>
    </row>
    <row r="154" spans="4:6" ht="13.5">
      <c r="D154" s="158"/>
      <c r="E154" s="158"/>
      <c r="F154" s="159"/>
    </row>
    <row r="155" spans="4:6" ht="13.5">
      <c r="D155" s="158"/>
      <c r="E155" s="158"/>
      <c r="F155" s="159"/>
    </row>
    <row r="156" spans="4:6" ht="13.5">
      <c r="D156" s="158"/>
      <c r="E156" s="158"/>
      <c r="F156" s="159"/>
    </row>
    <row r="157" spans="4:6" ht="13.5">
      <c r="D157" s="158"/>
      <c r="E157" s="158"/>
      <c r="F157" s="159"/>
    </row>
    <row r="158" spans="4:6" ht="13.5">
      <c r="D158" s="158"/>
      <c r="E158" s="158"/>
      <c r="F158" s="159"/>
    </row>
    <row r="159" spans="4:6" ht="13.5">
      <c r="D159" s="158"/>
      <c r="E159" s="158"/>
      <c r="F159" s="159"/>
    </row>
    <row r="160" spans="4:6" ht="13.5">
      <c r="D160" s="158"/>
      <c r="E160" s="158"/>
      <c r="F160" s="159"/>
    </row>
    <row r="161" spans="4:6" ht="13.5">
      <c r="D161" s="158"/>
      <c r="E161" s="158"/>
      <c r="F161" s="159"/>
    </row>
    <row r="162" spans="4:6" ht="13.5">
      <c r="D162" s="158"/>
      <c r="E162" s="158"/>
      <c r="F162" s="159"/>
    </row>
    <row r="163" spans="4:6" ht="13.5">
      <c r="D163" s="158"/>
      <c r="E163" s="158"/>
      <c r="F163" s="159"/>
    </row>
    <row r="164" spans="4:6" ht="13.5">
      <c r="D164" s="158"/>
      <c r="E164" s="158"/>
      <c r="F164" s="159"/>
    </row>
    <row r="165" spans="4:6" ht="13.5">
      <c r="D165" s="158"/>
      <c r="E165" s="158"/>
      <c r="F165" s="159"/>
    </row>
    <row r="166" spans="4:6" ht="13.5">
      <c r="D166" s="158"/>
      <c r="E166" s="158"/>
      <c r="F166" s="159"/>
    </row>
    <row r="167" spans="4:6" ht="13.5">
      <c r="D167" s="158"/>
      <c r="E167" s="158"/>
      <c r="F167" s="159"/>
    </row>
    <row r="168" spans="4:6" ht="13.5">
      <c r="D168" s="158"/>
      <c r="E168" s="158"/>
      <c r="F168" s="159"/>
    </row>
    <row r="169" spans="4:6" ht="13.5">
      <c r="D169" s="158"/>
      <c r="E169" s="158"/>
      <c r="F169" s="159"/>
    </row>
    <row r="170" spans="4:6" ht="13.5">
      <c r="D170" s="158"/>
      <c r="E170" s="158"/>
      <c r="F170" s="159"/>
    </row>
    <row r="171" spans="4:6" ht="13.5">
      <c r="D171" s="158"/>
      <c r="E171" s="158"/>
      <c r="F171" s="159"/>
    </row>
    <row r="172" spans="4:6" ht="13.5">
      <c r="D172" s="158"/>
      <c r="E172" s="158"/>
      <c r="F172" s="159"/>
    </row>
    <row r="173" spans="4:6" ht="13.5">
      <c r="D173" s="158"/>
      <c r="E173" s="158"/>
      <c r="F173" s="159"/>
    </row>
    <row r="174" spans="4:6" ht="13.5">
      <c r="D174" s="158"/>
      <c r="E174" s="158"/>
      <c r="F174" s="159"/>
    </row>
    <row r="175" spans="4:6" ht="13.5">
      <c r="D175" s="158"/>
      <c r="E175" s="158"/>
      <c r="F175" s="159"/>
    </row>
    <row r="176" spans="4:6" ht="13.5">
      <c r="D176" s="158"/>
      <c r="E176" s="158"/>
      <c r="F176" s="159"/>
    </row>
    <row r="177" spans="4:6" ht="13.5">
      <c r="D177" s="158"/>
      <c r="E177" s="158"/>
      <c r="F177" s="159"/>
    </row>
    <row r="178" spans="4:6" ht="13.5">
      <c r="D178" s="158"/>
      <c r="E178" s="158"/>
      <c r="F178" s="159"/>
    </row>
    <row r="179" spans="4:6" ht="13.5">
      <c r="D179" s="158"/>
      <c r="E179" s="158"/>
      <c r="F179" s="159"/>
    </row>
    <row r="180" spans="4:6" ht="13.5">
      <c r="D180" s="158"/>
      <c r="E180" s="158"/>
      <c r="F180" s="159"/>
    </row>
    <row r="181" spans="4:6" ht="13.5">
      <c r="D181" s="158"/>
      <c r="E181" s="158"/>
      <c r="F181" s="159"/>
    </row>
    <row r="182" spans="4:6" ht="13.5">
      <c r="D182" s="158"/>
      <c r="E182" s="158"/>
      <c r="F182" s="159"/>
    </row>
    <row r="183" spans="4:6" ht="13.5">
      <c r="D183" s="158"/>
      <c r="E183" s="158"/>
      <c r="F183" s="159"/>
    </row>
    <row r="184" spans="4:6" ht="13.5">
      <c r="D184" s="158"/>
      <c r="E184" s="158"/>
      <c r="F184" s="159"/>
    </row>
    <row r="185" spans="4:6" ht="13.5">
      <c r="D185" s="158"/>
      <c r="E185" s="158"/>
      <c r="F185" s="159"/>
    </row>
    <row r="186" spans="4:6" ht="13.5">
      <c r="D186" s="158"/>
      <c r="E186" s="158"/>
      <c r="F186" s="159"/>
    </row>
    <row r="187" spans="4:6" ht="13.5">
      <c r="D187" s="158"/>
      <c r="E187" s="158"/>
      <c r="F187" s="159"/>
    </row>
    <row r="188" spans="4:6" ht="13.5">
      <c r="D188" s="158"/>
      <c r="E188" s="158"/>
      <c r="F188" s="159"/>
    </row>
    <row r="189" spans="4:6" ht="13.5">
      <c r="D189" s="158"/>
      <c r="E189" s="158"/>
      <c r="F189" s="159"/>
    </row>
    <row r="190" spans="4:6" ht="13.5">
      <c r="D190" s="158"/>
      <c r="E190" s="158"/>
      <c r="F190" s="159"/>
    </row>
    <row r="191" spans="4:6" ht="13.5">
      <c r="D191" s="158"/>
      <c r="E191" s="158"/>
      <c r="F191" s="159"/>
    </row>
    <row r="192" spans="4:6" ht="13.5">
      <c r="D192" s="158"/>
      <c r="E192" s="158"/>
      <c r="F192" s="159"/>
    </row>
    <row r="193" spans="4:6" ht="13.5">
      <c r="D193" s="158"/>
      <c r="E193" s="158"/>
      <c r="F193" s="159"/>
    </row>
    <row r="194" spans="4:6" ht="13.5">
      <c r="D194" s="158"/>
      <c r="E194" s="158"/>
      <c r="F194" s="159"/>
    </row>
    <row r="195" spans="4:6" ht="13.5">
      <c r="D195" s="158"/>
      <c r="E195" s="158"/>
      <c r="F195" s="159"/>
    </row>
    <row r="196" spans="4:6" ht="13.5">
      <c r="D196" s="158"/>
      <c r="E196" s="158"/>
      <c r="F196" s="159"/>
    </row>
    <row r="197" spans="4:6" ht="13.5">
      <c r="D197" s="158"/>
      <c r="E197" s="158"/>
      <c r="F197" s="159"/>
    </row>
    <row r="198" spans="4:6" ht="13.5">
      <c r="D198" s="158"/>
      <c r="E198" s="158"/>
      <c r="F198" s="159"/>
    </row>
    <row r="199" spans="4:6" ht="13.5">
      <c r="D199" s="158"/>
      <c r="E199" s="158"/>
      <c r="F199" s="159"/>
    </row>
    <row r="200" spans="4:6" ht="13.5">
      <c r="D200" s="158"/>
      <c r="E200" s="158"/>
      <c r="F200" s="159"/>
    </row>
    <row r="201" spans="4:6" ht="13.5">
      <c r="D201" s="158"/>
      <c r="E201" s="158"/>
      <c r="F201" s="159"/>
    </row>
    <row r="202" spans="4:6" ht="13.5">
      <c r="D202" s="158"/>
      <c r="E202" s="158"/>
      <c r="F202" s="159"/>
    </row>
    <row r="203" spans="4:6" ht="13.5">
      <c r="D203" s="158"/>
      <c r="E203" s="158"/>
      <c r="F203" s="159"/>
    </row>
    <row r="204" spans="4:6" ht="13.5">
      <c r="D204" s="158"/>
      <c r="E204" s="158"/>
      <c r="F204" s="159"/>
    </row>
    <row r="205" spans="4:6" ht="13.5">
      <c r="D205" s="158"/>
      <c r="E205" s="158"/>
      <c r="F205" s="159"/>
    </row>
    <row r="206" spans="4:6" ht="13.5">
      <c r="D206" s="158"/>
      <c r="E206" s="158"/>
      <c r="F206" s="159"/>
    </row>
    <row r="207" spans="4:6" ht="13.5">
      <c r="D207" s="158"/>
      <c r="E207" s="158"/>
      <c r="F207" s="159"/>
    </row>
    <row r="208" spans="4:6" ht="13.5">
      <c r="D208" s="158"/>
      <c r="E208" s="158"/>
      <c r="F208" s="159"/>
    </row>
    <row r="209" spans="4:6" ht="13.5">
      <c r="D209" s="158"/>
      <c r="E209" s="158"/>
      <c r="F209" s="159"/>
    </row>
    <row r="210" spans="4:6" ht="13.5">
      <c r="D210" s="158"/>
      <c r="E210" s="158"/>
      <c r="F210" s="159"/>
    </row>
    <row r="211" spans="4:6" ht="13.5">
      <c r="D211" s="158"/>
      <c r="E211" s="158"/>
      <c r="F211" s="159"/>
    </row>
    <row r="212" spans="4:6" ht="13.5">
      <c r="D212" s="158"/>
      <c r="E212" s="158"/>
      <c r="F212" s="159"/>
    </row>
    <row r="213" spans="4:6" ht="13.5">
      <c r="D213" s="158"/>
      <c r="E213" s="158"/>
      <c r="F213" s="159"/>
    </row>
    <row r="214" spans="4:6" ht="13.5">
      <c r="D214" s="158"/>
      <c r="E214" s="158"/>
      <c r="F214" s="159"/>
    </row>
    <row r="215" spans="4:6" ht="13.5">
      <c r="D215" s="158"/>
      <c r="E215" s="158"/>
      <c r="F215" s="159"/>
    </row>
    <row r="216" spans="4:6" ht="13.5">
      <c r="D216" s="158"/>
      <c r="E216" s="158"/>
      <c r="F216" s="159"/>
    </row>
    <row r="217" spans="4:6" ht="13.5">
      <c r="D217" s="158"/>
      <c r="E217" s="158"/>
      <c r="F217" s="159"/>
    </row>
    <row r="218" spans="4:6" ht="13.5">
      <c r="D218" s="158"/>
      <c r="E218" s="158"/>
      <c r="F218" s="159"/>
    </row>
    <row r="219" spans="4:6" ht="13.5">
      <c r="D219" s="158"/>
      <c r="E219" s="158"/>
      <c r="F219" s="159"/>
    </row>
    <row r="220" spans="4:6" ht="13.5">
      <c r="D220" s="158"/>
      <c r="E220" s="158"/>
      <c r="F220" s="159"/>
    </row>
    <row r="221" spans="4:6" ht="13.5">
      <c r="D221" s="158"/>
      <c r="E221" s="158"/>
      <c r="F221" s="159"/>
    </row>
    <row r="222" spans="4:6" ht="13.5">
      <c r="D222" s="158"/>
      <c r="E222" s="158"/>
      <c r="F222" s="159"/>
    </row>
    <row r="223" spans="4:6" ht="13.5">
      <c r="D223" s="158"/>
      <c r="E223" s="158"/>
      <c r="F223" s="159"/>
    </row>
    <row r="224" spans="4:6" ht="13.5">
      <c r="D224" s="6"/>
      <c r="E224" s="6"/>
      <c r="F224" s="15"/>
    </row>
    <row r="225" spans="4:6" ht="13.5">
      <c r="D225" s="6"/>
      <c r="E225" s="6"/>
      <c r="F225" s="15"/>
    </row>
    <row r="226" spans="4:6" ht="13.5">
      <c r="D226" s="6"/>
      <c r="E226" s="6"/>
      <c r="F226" s="15"/>
    </row>
    <row r="227" spans="4:6" ht="13.5">
      <c r="D227" s="6"/>
      <c r="E227" s="6"/>
      <c r="F227" s="15"/>
    </row>
    <row r="228" spans="4:6" ht="13.5">
      <c r="D228" s="6"/>
      <c r="E228" s="6"/>
      <c r="F228" s="15"/>
    </row>
    <row r="229" spans="4:6" ht="13.5">
      <c r="D229" s="6"/>
      <c r="E229" s="6"/>
      <c r="F229" s="15"/>
    </row>
    <row r="230" spans="4:6" ht="13.5">
      <c r="D230" s="6"/>
      <c r="E230" s="6"/>
      <c r="F230" s="15"/>
    </row>
    <row r="231" spans="4:6" ht="13.5">
      <c r="D231" s="6"/>
      <c r="E231" s="6"/>
      <c r="F231" s="15"/>
    </row>
    <row r="232" spans="4:6" ht="13.5">
      <c r="D232" s="6"/>
      <c r="E232" s="6"/>
      <c r="F232" s="15"/>
    </row>
    <row r="233" spans="4:6" ht="13.5">
      <c r="D233" s="6"/>
      <c r="E233" s="6"/>
      <c r="F233" s="15"/>
    </row>
    <row r="234" spans="4:6" ht="13.5">
      <c r="D234" s="6"/>
      <c r="E234" s="6"/>
      <c r="F234" s="15"/>
    </row>
    <row r="235" spans="4:6" ht="13.5">
      <c r="D235" s="6"/>
      <c r="E235" s="6"/>
      <c r="F235" s="15"/>
    </row>
    <row r="236" spans="4:6" ht="13.5">
      <c r="D236" s="6"/>
      <c r="E236" s="6"/>
      <c r="F236" s="15"/>
    </row>
    <row r="237" spans="4:6" ht="13.5">
      <c r="D237" s="6"/>
      <c r="E237" s="6"/>
      <c r="F237" s="15"/>
    </row>
    <row r="238" spans="4:6" ht="13.5">
      <c r="D238" s="6"/>
      <c r="E238" s="6"/>
      <c r="F238" s="15"/>
    </row>
    <row r="239" spans="4:6" ht="13.5">
      <c r="D239" s="6"/>
      <c r="E239" s="6"/>
      <c r="F239" s="15"/>
    </row>
    <row r="240" spans="4:6" ht="13.5">
      <c r="D240" s="6"/>
      <c r="E240" s="6"/>
      <c r="F240" s="15"/>
    </row>
    <row r="241" spans="4:6" ht="13.5">
      <c r="D241" s="6"/>
      <c r="E241" s="6"/>
      <c r="F241" s="15"/>
    </row>
    <row r="242" spans="4:6" ht="13.5">
      <c r="D242" s="6"/>
      <c r="E242" s="6"/>
      <c r="F242" s="15"/>
    </row>
    <row r="243" spans="4:6" ht="13.5">
      <c r="D243" s="6"/>
      <c r="E243" s="6"/>
      <c r="F243" s="15"/>
    </row>
    <row r="244" spans="4:6" ht="13.5">
      <c r="D244" s="6"/>
      <c r="E244" s="6"/>
      <c r="F244" s="15"/>
    </row>
    <row r="245" spans="4:6" ht="13.5">
      <c r="D245" s="6"/>
      <c r="E245" s="6"/>
      <c r="F245" s="15"/>
    </row>
    <row r="246" spans="4:6" ht="13.5">
      <c r="D246" s="6"/>
      <c r="E246" s="6"/>
      <c r="F246" s="15"/>
    </row>
    <row r="247" spans="4:6" ht="13.5">
      <c r="D247" s="6"/>
      <c r="E247" s="6"/>
      <c r="F247" s="15"/>
    </row>
    <row r="248" spans="4:6" ht="13.5">
      <c r="D248" s="6"/>
      <c r="E248" s="6"/>
      <c r="F248" s="15"/>
    </row>
    <row r="249" spans="4:6" ht="13.5">
      <c r="D249" s="6"/>
      <c r="E249" s="6"/>
      <c r="F249" s="15"/>
    </row>
    <row r="250" spans="4:6" ht="13.5">
      <c r="D250" s="6"/>
      <c r="E250" s="6"/>
      <c r="F250" s="15"/>
    </row>
  </sheetData>
  <sheetProtection/>
  <mergeCells count="21">
    <mergeCell ref="A70:C70"/>
    <mergeCell ref="B42:C42"/>
    <mergeCell ref="C72:C73"/>
    <mergeCell ref="A6:C6"/>
    <mergeCell ref="A5:C5"/>
    <mergeCell ref="B7:C7"/>
    <mergeCell ref="G64:I64"/>
    <mergeCell ref="A14:C14"/>
    <mergeCell ref="A55:B55"/>
    <mergeCell ref="A41:C41"/>
    <mergeCell ref="B64:C64"/>
    <mergeCell ref="A63:B63"/>
    <mergeCell ref="B15:C15"/>
    <mergeCell ref="G25:I25"/>
    <mergeCell ref="A1:L1"/>
    <mergeCell ref="D3:D4"/>
    <mergeCell ref="E3:E4"/>
    <mergeCell ref="F3:F4"/>
    <mergeCell ref="G3:L4"/>
    <mergeCell ref="K2:L2"/>
    <mergeCell ref="A3:C3"/>
  </mergeCells>
  <printOptions horizontalCentered="1"/>
  <pageMargins left="0.47236111760139465" right="0.39347222447395325" top="0.590416669845581" bottom="0.39347222447395325" header="0.590416669845581" footer="0.39347222447395325"/>
  <pageSetup horizontalDpi="600" verticalDpi="600" orientation="portrait" paperSize="9" scale="63" r:id="rId2"/>
  <rowBreaks count="1" manualBreakCount="1">
    <brk id="40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2020-12-28T08:06:31Z</cp:lastPrinted>
  <dcterms:created xsi:type="dcterms:W3CDTF">2009-08-11T00:39:02Z</dcterms:created>
  <dcterms:modified xsi:type="dcterms:W3CDTF">2021-07-23T01:33:50Z</dcterms:modified>
  <cp:category/>
  <cp:version/>
  <cp:contentType/>
  <cp:contentStatus/>
  <cp:revision>5</cp:revision>
</cp:coreProperties>
</file>